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RO 5-09(príl.1-vl.zdroje)" sheetId="1" r:id="rId1"/>
    <sheet name="RO 5-09(príl.2-účelové) " sheetId="2" r:id="rId2"/>
  </sheets>
  <definedNames>
    <definedName name="_xlnm.Print_Area" localSheetId="0">'RO 5-09(príl.1-vl.zdroje)'!$A$1:$K$29</definedName>
    <definedName name="_xlnm.Print_Area" localSheetId="1">'RO 5-09(príl.2-účelové) '!$A$1:$K$187</definedName>
  </definedNames>
  <calcPr fullCalcOnLoad="1"/>
</workbook>
</file>

<file path=xl/sharedStrings.xml><?xml version="1.0" encoding="utf-8"?>
<sst xmlns="http://schemas.openxmlformats.org/spreadsheetml/2006/main" count="1372" uniqueCount="184">
  <si>
    <t>v €</t>
  </si>
  <si>
    <t>Číslo nákl. stred.</t>
  </si>
  <si>
    <t>Zdroj</t>
  </si>
  <si>
    <t>Pro-gram</t>
  </si>
  <si>
    <t xml:space="preserve">Pod-progr. </t>
  </si>
  <si>
    <t>Funkčná klasif.</t>
  </si>
  <si>
    <t>Názov</t>
  </si>
  <si>
    <t>Akcia</t>
  </si>
  <si>
    <t>Príjmy - úprava spolu:</t>
  </si>
  <si>
    <t>x</t>
  </si>
  <si>
    <t>Výdavky - úprava spolu:</t>
  </si>
  <si>
    <t>Ekon.     klas.</t>
  </si>
  <si>
    <t>Rozpočtové opatrenie č. 5/2009 - 5. úprava rozpočtu na rok 2009</t>
  </si>
  <si>
    <t>Schv.rozpo-čet po 4. úprave</t>
  </si>
  <si>
    <t>Návrh na 5. úpravu (+/- )</t>
  </si>
  <si>
    <t>Rozpočet po 5. úprave</t>
  </si>
  <si>
    <t>9</t>
  </si>
  <si>
    <t>111</t>
  </si>
  <si>
    <t>312001</t>
  </si>
  <si>
    <t>0094</t>
  </si>
  <si>
    <t>201</t>
  </si>
  <si>
    <t>8</t>
  </si>
  <si>
    <t>5</t>
  </si>
  <si>
    <t>01.1.1.6</t>
  </si>
  <si>
    <t>611</t>
  </si>
  <si>
    <t>Tarifný plat, osobný plat, zákl.plat...</t>
  </si>
  <si>
    <t>612002</t>
  </si>
  <si>
    <t>Ostatné príplatky okrem osob.</t>
  </si>
  <si>
    <t>614</t>
  </si>
  <si>
    <t>Odmeny</t>
  </si>
  <si>
    <t>621</t>
  </si>
  <si>
    <t>623</t>
  </si>
  <si>
    <t>Poistné do ostat.zdrav.poisťovní</t>
  </si>
  <si>
    <t>625001</t>
  </si>
  <si>
    <t>625002</t>
  </si>
  <si>
    <t>Poistné do soc.poisťovne-na starob.poist.</t>
  </si>
  <si>
    <t>625003</t>
  </si>
  <si>
    <t>Poistné do soc.poisťovne-na úraz.poist.</t>
  </si>
  <si>
    <t>625004</t>
  </si>
  <si>
    <t>Poistné do soc.poisťovne-na invalid.poist.</t>
  </si>
  <si>
    <t>625005</t>
  </si>
  <si>
    <t>Poistné do soc.poisťovne-na poist.v nezamestn.</t>
  </si>
  <si>
    <t>625007</t>
  </si>
  <si>
    <t>Poist.do soc.poisťov.-na poist.do rez.fondu solid.</t>
  </si>
  <si>
    <t xml:space="preserve">Poistné do soc.poisťovne-na nemoc.poist. </t>
  </si>
  <si>
    <t>633001</t>
  </si>
  <si>
    <t>Interiérové vybavenie</t>
  </si>
  <si>
    <t>633006</t>
  </si>
  <si>
    <t>Všeobecný materiál</t>
  </si>
  <si>
    <t>637014</t>
  </si>
  <si>
    <t>Stravovanie</t>
  </si>
  <si>
    <t>637016</t>
  </si>
  <si>
    <t>Prídel do sociál.fondu</t>
  </si>
  <si>
    <t>4</t>
  </si>
  <si>
    <t>01.6.0</t>
  </si>
  <si>
    <t>632001</t>
  </si>
  <si>
    <t>Energie</t>
  </si>
  <si>
    <t>632002</t>
  </si>
  <si>
    <t>Vodné,stočné</t>
  </si>
  <si>
    <t>632003</t>
  </si>
  <si>
    <t>Poštové a telekom.služby</t>
  </si>
  <si>
    <t>633004</t>
  </si>
  <si>
    <t>Prevádzk.stroje,prístroje,zariadenie...</t>
  </si>
  <si>
    <t>636006</t>
  </si>
  <si>
    <t>637001</t>
  </si>
  <si>
    <t>637004</t>
  </si>
  <si>
    <t>Nájomné za nájom výpočt.techniky</t>
  </si>
  <si>
    <t>Školenia,kurzy,semináre...</t>
  </si>
  <si>
    <t>Všeobecné služby</t>
  </si>
  <si>
    <t>642015</t>
  </si>
  <si>
    <t>Bežné transfery na nemoc.dávky</t>
  </si>
  <si>
    <t>213</t>
  </si>
  <si>
    <t>11</t>
  </si>
  <si>
    <t>1</t>
  </si>
  <si>
    <t>Bežné transfery zo štát.rozpočtu (Škol.úrad)</t>
  </si>
  <si>
    <t>Školský úrad</t>
  </si>
  <si>
    <t>Evidencia obyvateľstva</t>
  </si>
  <si>
    <t>Životné prostredie</t>
  </si>
  <si>
    <t>631001</t>
  </si>
  <si>
    <t>Cestovné náhrady tuzemské</t>
  </si>
  <si>
    <t>068</t>
  </si>
  <si>
    <t>633002</t>
  </si>
  <si>
    <t>Výpočtová technika</t>
  </si>
  <si>
    <t>633009</t>
  </si>
  <si>
    <t>Knihy, časopisy,noviny...</t>
  </si>
  <si>
    <t>633010</t>
  </si>
  <si>
    <t>Pracovné odevy,obuv...</t>
  </si>
  <si>
    <t>635002</t>
  </si>
  <si>
    <t>635004</t>
  </si>
  <si>
    <t>Rutin.a štandard.údržba výpočt.techniky</t>
  </si>
  <si>
    <t>Rutin.a štandard.údržba prev.stojov,prístrojov...</t>
  </si>
  <si>
    <t>Stavebný úrad</t>
  </si>
  <si>
    <t>039</t>
  </si>
  <si>
    <t>633013</t>
  </si>
  <si>
    <t>Softvér</t>
  </si>
  <si>
    <t>Účelovo určené finančné prostriedky zo štátneho rozpočtu na úhradu nákladov preneseného výkonu štátnej správy</t>
  </si>
  <si>
    <t>ŠFRB</t>
  </si>
  <si>
    <t>12</t>
  </si>
  <si>
    <t>034</t>
  </si>
  <si>
    <t>634001</t>
  </si>
  <si>
    <t>Palivo,mazivá,oleje...</t>
  </si>
  <si>
    <t>634002</t>
  </si>
  <si>
    <t>Servis,údržba,opravy...</t>
  </si>
  <si>
    <t>634005</t>
  </si>
  <si>
    <t>Karty,známky,poplatky</t>
  </si>
  <si>
    <t>Matrika</t>
  </si>
  <si>
    <t>3</t>
  </si>
  <si>
    <t>Bežné transfery zo štát.rozpočtu (matrika)</t>
  </si>
  <si>
    <t>01.3.3</t>
  </si>
  <si>
    <t>622</t>
  </si>
  <si>
    <t>Poistné do Spoločnej zdrav.poisťovne</t>
  </si>
  <si>
    <t>Poistné do Všeob.zdrav.poisťovne</t>
  </si>
  <si>
    <t>637013</t>
  </si>
  <si>
    <t>Naturálne mzdy</t>
  </si>
  <si>
    <t>Výdavky z vlastných zdrojov mesta</t>
  </si>
  <si>
    <t>Pozemné komunikácie</t>
  </si>
  <si>
    <t>215</t>
  </si>
  <si>
    <t>063</t>
  </si>
  <si>
    <t>Bežné transfery zo štát.rozpočtu (pozem.kom.)</t>
  </si>
  <si>
    <t>204</t>
  </si>
  <si>
    <t>41</t>
  </si>
  <si>
    <t>13</t>
  </si>
  <si>
    <t>10.7.0.1</t>
  </si>
  <si>
    <t>642026</t>
  </si>
  <si>
    <t>Bež.transfery na dávku v hmot.núdzi...</t>
  </si>
  <si>
    <t>642014</t>
  </si>
  <si>
    <t>Bež.transfery jednotlivcovi</t>
  </si>
  <si>
    <t>68</t>
  </si>
  <si>
    <t>09.1.1</t>
  </si>
  <si>
    <t>Knihy,časopisy,noviny...</t>
  </si>
  <si>
    <t>Prevádzk.stroje,prístroje,zariad....</t>
  </si>
  <si>
    <t>633015</t>
  </si>
  <si>
    <t>Palivá ako zdroj energie</t>
  </si>
  <si>
    <t>635001</t>
  </si>
  <si>
    <t>Rutin. a štandard.údržba interiér.vybav.</t>
  </si>
  <si>
    <t>Rutin. a štandard.údržba výpočt.techniky</t>
  </si>
  <si>
    <t>635006</t>
  </si>
  <si>
    <t>Rutin. a štandard.údržba budov,objektov...</t>
  </si>
  <si>
    <t>Bež.transfery na nemoc.dávky</t>
  </si>
  <si>
    <t>642013</t>
  </si>
  <si>
    <t>Bež.transfery na odchodné</t>
  </si>
  <si>
    <t>71</t>
  </si>
  <si>
    <t>72</t>
  </si>
  <si>
    <t>146</t>
  </si>
  <si>
    <t>2</t>
  </si>
  <si>
    <t>10.2.0</t>
  </si>
  <si>
    <t>009</t>
  </si>
  <si>
    <t>Bež.transf.zo štát.rozp.(pren.komp.MŠ-nenorm.)</t>
  </si>
  <si>
    <t>0091</t>
  </si>
  <si>
    <t>"  (pren.komp.ZŠ-mimor.výsledky-nenorm.)</t>
  </si>
  <si>
    <t>"  (pren.komp.ZŠ,ZUŠ,CVČ-vzdel.pouk.-nenorm.)</t>
  </si>
  <si>
    <t>"  (pren.komp.ZŠ-asistent učiteľa.-nenorm.)</t>
  </si>
  <si>
    <t>0092</t>
  </si>
  <si>
    <t>0093</t>
  </si>
  <si>
    <t>081</t>
  </si>
  <si>
    <t>Bež.transf.zo št.rozp.(prenes.komp ZŠ-norm.,odch.)</t>
  </si>
  <si>
    <t>"  (účelové fin.pr.zo ŠR-elektr.a revit.ŠJ)</t>
  </si>
  <si>
    <t>"  (účelové fin.pr.zo ŠR-elektr.a revit.MŠ)</t>
  </si>
  <si>
    <t>"  (účelové fin.pr.zo ŠR-elektr.a revit.šk.knižníc)</t>
  </si>
  <si>
    <t>"  (pren.komp.ZŠ, MŠ-hmot.núdza-nenorm.)</t>
  </si>
  <si>
    <t>076</t>
  </si>
  <si>
    <t>Školstvo (prenes.kompet.štátu, účelové)</t>
  </si>
  <si>
    <t>09.1.1.1</t>
  </si>
  <si>
    <t>641006</t>
  </si>
  <si>
    <t>09.1.2.1</t>
  </si>
  <si>
    <t>Bež.transfery rozpočt.org.(MŠ-pren.komp.-nenorm.)</t>
  </si>
  <si>
    <t>09.5.0.1</t>
  </si>
  <si>
    <t>09.5.0.2</t>
  </si>
  <si>
    <t>Bež.transfery rozpočt.org.(účel.zo ŠR-revit.MŠ)</t>
  </si>
  <si>
    <t>Bež.transf.rozp.org.(účel.zo ŠR-revit.knižníc ZŠ)</t>
  </si>
  <si>
    <t>09.6.0.1</t>
  </si>
  <si>
    <t>Bež.transf.rozp.org.(účel.zo ŠR-revit.ŠJ)</t>
  </si>
  <si>
    <t>"  (pren.komp.ZŠ-dopravné-nenorm.)</t>
  </si>
  <si>
    <t>Príloha č. 1</t>
  </si>
  <si>
    <t>Príloha  č. 2</t>
  </si>
  <si>
    <t>str. č. 1</t>
  </si>
  <si>
    <t>str. č. 2</t>
  </si>
  <si>
    <t>str. č. 3</t>
  </si>
  <si>
    <t>str. č. 4</t>
  </si>
  <si>
    <t>055</t>
  </si>
  <si>
    <t>Bež.transf.rozp.org.(ZŠ-pren.kompet.-norm.,nenorm.)</t>
  </si>
  <si>
    <t>Bež.transf.rozp.org.(ZUŠ-pren.kompet.-nenorm.)</t>
  </si>
  <si>
    <t>Bež.transf.rozp.org.(CVČ-pren.kompet.-nenorm.)</t>
  </si>
  <si>
    <t>Spolu: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</si>
</sst>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i/>
      <sz val="14"/>
      <name val="Arial CE"/>
      <family val="0"/>
    </font>
    <font>
      <sz val="11"/>
      <name val="Arial CE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thin"/>
    </border>
    <border>
      <left style="medium"/>
      <right/>
      <top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left"/>
    </xf>
    <xf numFmtId="49" fontId="44" fillId="0" borderId="13" xfId="0" applyNumberFormat="1" applyFont="1" applyBorder="1" applyAlignment="1">
      <alignment horizontal="left"/>
    </xf>
    <xf numFmtId="49" fontId="44" fillId="0" borderId="13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 horizontal="center"/>
    </xf>
    <xf numFmtId="0" fontId="8" fillId="0" borderId="0" xfId="44">
      <alignment/>
      <protection/>
    </xf>
    <xf numFmtId="49" fontId="8" fillId="0" borderId="0" xfId="44" applyNumberFormat="1" applyAlignment="1">
      <alignment horizontal="left"/>
      <protection/>
    </xf>
    <xf numFmtId="0" fontId="8" fillId="0" borderId="0" xfId="44" applyAlignment="1">
      <alignment horizontal="left"/>
      <protection/>
    </xf>
    <xf numFmtId="49" fontId="8" fillId="0" borderId="0" xfId="44" applyNumberFormat="1">
      <alignment/>
      <protection/>
    </xf>
    <xf numFmtId="49" fontId="8" fillId="0" borderId="0" xfId="44" applyNumberFormat="1" applyAlignment="1">
      <alignment horizontal="center"/>
      <protection/>
    </xf>
    <xf numFmtId="49" fontId="5" fillId="0" borderId="0" xfId="44" applyNumberFormat="1" applyFont="1" applyFill="1" applyAlignment="1">
      <alignment horizontal="center"/>
      <protection/>
    </xf>
    <xf numFmtId="3" fontId="5" fillId="33" borderId="15" xfId="44" applyNumberFormat="1" applyFont="1" applyFill="1" applyBorder="1" applyAlignment="1">
      <alignment horizontal="center" vertical="center"/>
      <protection/>
    </xf>
    <xf numFmtId="3" fontId="8" fillId="0" borderId="16" xfId="44" applyNumberFormat="1" applyFont="1" applyFill="1" applyBorder="1" applyAlignment="1">
      <alignment horizontal="center"/>
      <protection/>
    </xf>
    <xf numFmtId="49" fontId="8" fillId="0" borderId="0" xfId="44" applyNumberFormat="1" applyFill="1" applyAlignment="1">
      <alignment horizontal="center"/>
      <protection/>
    </xf>
    <xf numFmtId="3" fontId="8" fillId="0" borderId="17" xfId="44" applyNumberFormat="1" applyFont="1" applyFill="1" applyBorder="1" applyAlignment="1">
      <alignment horizontal="center"/>
      <protection/>
    </xf>
    <xf numFmtId="49" fontId="8" fillId="0" borderId="18" xfId="44" applyNumberFormat="1" applyFont="1" applyFill="1" applyBorder="1" applyAlignment="1">
      <alignment horizontal="center"/>
      <protection/>
    </xf>
    <xf numFmtId="49" fontId="8" fillId="0" borderId="19" xfId="44" applyNumberFormat="1" applyFont="1" applyFill="1" applyBorder="1" applyAlignment="1">
      <alignment horizontal="center"/>
      <protection/>
    </xf>
    <xf numFmtId="49" fontId="8" fillId="0" borderId="20" xfId="44" applyNumberFormat="1" applyFont="1" applyFill="1" applyBorder="1" applyAlignment="1">
      <alignment horizontal="left"/>
      <protection/>
    </xf>
    <xf numFmtId="49" fontId="8" fillId="0" borderId="20" xfId="44" applyNumberFormat="1" applyFont="1" applyFill="1" applyBorder="1" applyAlignment="1">
      <alignment horizontal="center"/>
      <protection/>
    </xf>
    <xf numFmtId="49" fontId="8" fillId="0" borderId="21" xfId="44" applyNumberFormat="1" applyFont="1" applyFill="1" applyBorder="1" applyAlignment="1">
      <alignment horizontal="center"/>
      <protection/>
    </xf>
    <xf numFmtId="4" fontId="8" fillId="0" borderId="0" xfId="44" applyNumberFormat="1" applyFill="1" applyAlignment="1">
      <alignment horizontal="center"/>
      <protection/>
    </xf>
    <xf numFmtId="3" fontId="5" fillId="33" borderId="22" xfId="44" applyNumberFormat="1" applyFont="1" applyFill="1" applyBorder="1" applyAlignment="1">
      <alignment horizontal="center" vertical="center"/>
      <protection/>
    </xf>
    <xf numFmtId="0" fontId="5" fillId="34" borderId="22" xfId="44" applyFont="1" applyFill="1" applyBorder="1" applyAlignment="1">
      <alignment horizontal="center" vertical="center" wrapText="1"/>
      <protection/>
    </xf>
    <xf numFmtId="0" fontId="5" fillId="34" borderId="15" xfId="44" applyFont="1" applyFill="1" applyBorder="1" applyAlignment="1">
      <alignment horizontal="center" vertical="center" wrapText="1"/>
      <protection/>
    </xf>
    <xf numFmtId="0" fontId="5" fillId="34" borderId="23" xfId="44" applyFont="1" applyFill="1" applyBorder="1" applyAlignment="1">
      <alignment horizontal="center" vertical="center"/>
      <protection/>
    </xf>
    <xf numFmtId="49" fontId="5" fillId="34" borderId="24" xfId="44" applyNumberFormat="1" applyFont="1" applyFill="1" applyBorder="1" applyAlignment="1">
      <alignment horizontal="center" vertical="center" wrapText="1"/>
      <protection/>
    </xf>
    <xf numFmtId="0" fontId="5" fillId="34" borderId="24" xfId="44" applyFont="1" applyFill="1" applyBorder="1" applyAlignment="1">
      <alignment horizontal="center" vertical="center" wrapText="1"/>
      <protection/>
    </xf>
    <xf numFmtId="0" fontId="5" fillId="34" borderId="25" xfId="44" applyFont="1" applyFill="1" applyBorder="1" applyAlignment="1">
      <alignment horizontal="center" vertical="center" wrapText="1"/>
      <protection/>
    </xf>
    <xf numFmtId="0" fontId="5" fillId="34" borderId="26" xfId="44" applyFont="1" applyFill="1" applyBorder="1" applyAlignment="1">
      <alignment horizontal="center" vertical="center" wrapText="1"/>
      <protection/>
    </xf>
    <xf numFmtId="49" fontId="44" fillId="0" borderId="27" xfId="0" applyNumberFormat="1" applyFont="1" applyBorder="1" applyAlignment="1">
      <alignment horizontal="center"/>
    </xf>
    <xf numFmtId="49" fontId="8" fillId="0" borderId="18" xfId="44" applyNumberFormat="1" applyFont="1" applyFill="1" applyBorder="1" applyAlignment="1">
      <alignment horizontal="left"/>
      <protection/>
    </xf>
    <xf numFmtId="49" fontId="8" fillId="35" borderId="21" xfId="44" applyNumberFormat="1" applyFont="1" applyFill="1" applyBorder="1" applyAlignment="1">
      <alignment horizontal="center"/>
      <protection/>
    </xf>
    <xf numFmtId="49" fontId="8" fillId="35" borderId="20" xfId="44" applyNumberFormat="1" applyFont="1" applyFill="1" applyBorder="1" applyAlignment="1">
      <alignment horizontal="center"/>
      <protection/>
    </xf>
    <xf numFmtId="49" fontId="8" fillId="35" borderId="20" xfId="44" applyNumberFormat="1" applyFont="1" applyFill="1" applyBorder="1" applyAlignment="1">
      <alignment horizontal="left"/>
      <protection/>
    </xf>
    <xf numFmtId="49" fontId="8" fillId="35" borderId="19" xfId="44" applyNumberFormat="1" applyFont="1" applyFill="1" applyBorder="1" applyAlignment="1">
      <alignment horizontal="center"/>
      <protection/>
    </xf>
    <xf numFmtId="49" fontId="8" fillId="35" borderId="18" xfId="44" applyNumberFormat="1" applyFont="1" applyFill="1" applyBorder="1" applyAlignment="1">
      <alignment horizontal="left"/>
      <protection/>
    </xf>
    <xf numFmtId="49" fontId="8" fillId="35" borderId="18" xfId="44" applyNumberFormat="1" applyFont="1" applyFill="1" applyBorder="1" applyAlignment="1">
      <alignment horizontal="center"/>
      <protection/>
    </xf>
    <xf numFmtId="3" fontId="8" fillId="35" borderId="16" xfId="44" applyNumberFormat="1" applyFont="1" applyFill="1" applyBorder="1" applyAlignment="1">
      <alignment horizontal="center"/>
      <protection/>
    </xf>
    <xf numFmtId="3" fontId="8" fillId="35" borderId="17" xfId="44" applyNumberFormat="1" applyFont="1" applyFill="1" applyBorder="1" applyAlignment="1">
      <alignment horizontal="center"/>
      <protection/>
    </xf>
    <xf numFmtId="49" fontId="44" fillId="35" borderId="27" xfId="0" applyNumberFormat="1" applyFont="1" applyFill="1" applyBorder="1" applyAlignment="1">
      <alignment horizontal="center"/>
    </xf>
    <xf numFmtId="49" fontId="44" fillId="35" borderId="13" xfId="0" applyNumberFormat="1" applyFont="1" applyFill="1" applyBorder="1" applyAlignment="1">
      <alignment horizontal="left"/>
    </xf>
    <xf numFmtId="49" fontId="44" fillId="35" borderId="11" xfId="0" applyNumberFormat="1" applyFont="1" applyFill="1" applyBorder="1" applyAlignment="1">
      <alignment horizontal="center"/>
    </xf>
    <xf numFmtId="49" fontId="44" fillId="35" borderId="12" xfId="0" applyNumberFormat="1" applyFont="1" applyFill="1" applyBorder="1" applyAlignment="1">
      <alignment horizontal="center"/>
    </xf>
    <xf numFmtId="49" fontId="44" fillId="35" borderId="12" xfId="0" applyNumberFormat="1" applyFont="1" applyFill="1" applyBorder="1" applyAlignment="1">
      <alignment horizontal="left"/>
    </xf>
    <xf numFmtId="49" fontId="44" fillId="35" borderId="13" xfId="0" applyNumberFormat="1" applyFont="1" applyFill="1" applyBorder="1" applyAlignment="1">
      <alignment horizontal="center"/>
    </xf>
    <xf numFmtId="3" fontId="44" fillId="35" borderId="14" xfId="0" applyNumberFormat="1" applyFont="1" applyFill="1" applyBorder="1" applyAlignment="1">
      <alignment horizontal="center"/>
    </xf>
    <xf numFmtId="49" fontId="44" fillId="35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44" fillId="35" borderId="16" xfId="0" applyNumberFormat="1" applyFont="1" applyFill="1" applyBorder="1" applyAlignment="1">
      <alignment horizontal="center"/>
    </xf>
    <xf numFmtId="49" fontId="8" fillId="35" borderId="28" xfId="44" applyNumberFormat="1" applyFont="1" applyFill="1" applyBorder="1" applyAlignment="1">
      <alignment horizontal="center"/>
      <protection/>
    </xf>
    <xf numFmtId="49" fontId="8" fillId="35" borderId="29" xfId="44" applyNumberFormat="1" applyFont="1" applyFill="1" applyBorder="1" applyAlignment="1">
      <alignment horizontal="center"/>
      <protection/>
    </xf>
    <xf numFmtId="49" fontId="8" fillId="35" borderId="29" xfId="44" applyNumberFormat="1" applyFont="1" applyFill="1" applyBorder="1" applyAlignment="1">
      <alignment horizontal="left"/>
      <protection/>
    </xf>
    <xf numFmtId="49" fontId="8" fillId="35" borderId="30" xfId="44" applyNumberFormat="1" applyFont="1" applyFill="1" applyBorder="1" applyAlignment="1">
      <alignment horizontal="center"/>
      <protection/>
    </xf>
    <xf numFmtId="49" fontId="8" fillId="35" borderId="31" xfId="44" applyNumberFormat="1" applyFont="1" applyFill="1" applyBorder="1" applyAlignment="1">
      <alignment horizontal="left"/>
      <protection/>
    </xf>
    <xf numFmtId="49" fontId="8" fillId="35" borderId="27" xfId="44" applyNumberFormat="1" applyFont="1" applyFill="1" applyBorder="1" applyAlignment="1">
      <alignment horizontal="center"/>
      <protection/>
    </xf>
    <xf numFmtId="49" fontId="8" fillId="35" borderId="13" xfId="44" applyNumberFormat="1" applyFont="1" applyFill="1" applyBorder="1" applyAlignment="1">
      <alignment horizontal="left"/>
      <protection/>
    </xf>
    <xf numFmtId="49" fontId="8" fillId="0" borderId="13" xfId="44" applyNumberFormat="1" applyFont="1" applyFill="1" applyBorder="1" applyAlignment="1">
      <alignment horizontal="center"/>
      <protection/>
    </xf>
    <xf numFmtId="3" fontId="8" fillId="0" borderId="14" xfId="44" applyNumberFormat="1" applyFont="1" applyFill="1" applyBorder="1" applyAlignment="1">
      <alignment horizontal="center"/>
      <protection/>
    </xf>
    <xf numFmtId="49" fontId="8" fillId="0" borderId="30" xfId="44" applyNumberFormat="1" applyFont="1" applyFill="1" applyBorder="1" applyAlignment="1">
      <alignment horizontal="center"/>
      <protection/>
    </xf>
    <xf numFmtId="49" fontId="8" fillId="0" borderId="31" xfId="44" applyNumberFormat="1" applyFont="1" applyFill="1" applyBorder="1" applyAlignment="1">
      <alignment horizontal="left"/>
      <protection/>
    </xf>
    <xf numFmtId="49" fontId="8" fillId="0" borderId="31" xfId="44" applyNumberFormat="1" applyFont="1" applyFill="1" applyBorder="1" applyAlignment="1">
      <alignment horizontal="center"/>
      <protection/>
    </xf>
    <xf numFmtId="3" fontId="8" fillId="0" borderId="32" xfId="44" applyNumberFormat="1" applyFont="1" applyFill="1" applyBorder="1" applyAlignment="1">
      <alignment horizontal="center"/>
      <protection/>
    </xf>
    <xf numFmtId="3" fontId="8" fillId="0" borderId="33" xfId="44" applyNumberFormat="1" applyFont="1" applyFill="1" applyBorder="1" applyAlignment="1">
      <alignment horizontal="center"/>
      <protection/>
    </xf>
    <xf numFmtId="49" fontId="4" fillId="35" borderId="34" xfId="44" applyNumberFormat="1" applyFont="1" applyFill="1" applyBorder="1" applyAlignment="1">
      <alignment/>
      <protection/>
    </xf>
    <xf numFmtId="49" fontId="4" fillId="35" borderId="35" xfId="44" applyNumberFormat="1" applyFont="1" applyFill="1" applyBorder="1" applyAlignment="1">
      <alignment/>
      <protection/>
    </xf>
    <xf numFmtId="49" fontId="8" fillId="0" borderId="28" xfId="44" applyNumberFormat="1" applyFont="1" applyFill="1" applyBorder="1" applyAlignment="1">
      <alignment horizontal="center"/>
      <protection/>
    </xf>
    <xf numFmtId="49" fontId="8" fillId="0" borderId="29" xfId="44" applyNumberFormat="1" applyFont="1" applyFill="1" applyBorder="1" applyAlignment="1">
      <alignment horizontal="center"/>
      <protection/>
    </xf>
    <xf numFmtId="49" fontId="8" fillId="0" borderId="29" xfId="44" applyNumberFormat="1" applyFont="1" applyFill="1" applyBorder="1" applyAlignment="1">
      <alignment horizontal="left"/>
      <protection/>
    </xf>
    <xf numFmtId="49" fontId="8" fillId="0" borderId="36" xfId="44" applyNumberFormat="1" applyFont="1" applyFill="1" applyBorder="1" applyAlignment="1">
      <alignment horizontal="center"/>
      <protection/>
    </xf>
    <xf numFmtId="49" fontId="8" fillId="0" borderId="37" xfId="44" applyNumberFormat="1" applyFont="1" applyFill="1" applyBorder="1" applyAlignment="1">
      <alignment horizontal="center"/>
      <protection/>
    </xf>
    <xf numFmtId="3" fontId="8" fillId="0" borderId="38" xfId="44" applyNumberFormat="1" applyFont="1" applyFill="1" applyBorder="1" applyAlignment="1">
      <alignment horizontal="center"/>
      <protection/>
    </xf>
    <xf numFmtId="3" fontId="8" fillId="0" borderId="39" xfId="44" applyNumberFormat="1" applyFont="1" applyFill="1" applyBorder="1" applyAlignment="1">
      <alignment horizontal="center"/>
      <protection/>
    </xf>
    <xf numFmtId="49" fontId="8" fillId="0" borderId="11" xfId="44" applyNumberFormat="1" applyFont="1" applyFill="1" applyBorder="1" applyAlignment="1">
      <alignment horizontal="center"/>
      <protection/>
    </xf>
    <xf numFmtId="49" fontId="8" fillId="0" borderId="12" xfId="44" applyNumberFormat="1" applyFont="1" applyFill="1" applyBorder="1" applyAlignment="1">
      <alignment horizontal="center"/>
      <protection/>
    </xf>
    <xf numFmtId="49" fontId="8" fillId="0" borderId="12" xfId="44" applyNumberFormat="1" applyFont="1" applyFill="1" applyBorder="1" applyAlignment="1">
      <alignment horizontal="left"/>
      <protection/>
    </xf>
    <xf numFmtId="49" fontId="8" fillId="0" borderId="40" xfId="44" applyNumberFormat="1" applyFont="1" applyFill="1" applyBorder="1" applyAlignment="1">
      <alignment horizontal="center"/>
      <protection/>
    </xf>
    <xf numFmtId="49" fontId="8" fillId="0" borderId="41" xfId="44" applyNumberFormat="1" applyFont="1" applyFill="1" applyBorder="1" applyAlignment="1">
      <alignment horizontal="center"/>
      <protection/>
    </xf>
    <xf numFmtId="49" fontId="8" fillId="0" borderId="41" xfId="44" applyNumberFormat="1" applyFont="1" applyFill="1" applyBorder="1" applyAlignment="1">
      <alignment horizontal="left"/>
      <protection/>
    </xf>
    <xf numFmtId="49" fontId="8" fillId="0" borderId="27" xfId="44" applyNumberFormat="1" applyFont="1" applyFill="1" applyBorder="1" applyAlignment="1">
      <alignment horizontal="center"/>
      <protection/>
    </xf>
    <xf numFmtId="49" fontId="8" fillId="0" borderId="27" xfId="44" applyNumberFormat="1" applyFont="1" applyFill="1" applyBorder="1" applyAlignment="1">
      <alignment horizontal="left"/>
      <protection/>
    </xf>
    <xf numFmtId="3" fontId="8" fillId="0" borderId="0" xfId="44" applyNumberFormat="1" applyFill="1" applyAlignment="1">
      <alignment horizontal="center"/>
      <protection/>
    </xf>
    <xf numFmtId="3" fontId="44" fillId="0" borderId="16" xfId="0" applyNumberFormat="1" applyFont="1" applyBorder="1" applyAlignment="1">
      <alignment horizontal="center"/>
    </xf>
    <xf numFmtId="49" fontId="44" fillId="0" borderId="21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left"/>
    </xf>
    <xf numFmtId="49" fontId="44" fillId="0" borderId="19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left"/>
    </xf>
    <xf numFmtId="49" fontId="44" fillId="0" borderId="18" xfId="0" applyNumberFormat="1" applyFont="1" applyBorder="1" applyAlignment="1">
      <alignment horizontal="center"/>
    </xf>
    <xf numFmtId="49" fontId="44" fillId="0" borderId="28" xfId="0" applyNumberFormat="1" applyFont="1" applyBorder="1" applyAlignment="1">
      <alignment horizontal="center"/>
    </xf>
    <xf numFmtId="49" fontId="44" fillId="0" borderId="29" xfId="0" applyNumberFormat="1" applyFont="1" applyBorder="1" applyAlignment="1">
      <alignment horizontal="center"/>
    </xf>
    <xf numFmtId="49" fontId="44" fillId="0" borderId="29" xfId="0" applyNumberFormat="1" applyFont="1" applyBorder="1" applyAlignment="1">
      <alignment horizontal="left"/>
    </xf>
    <xf numFmtId="49" fontId="44" fillId="0" borderId="30" xfId="0" applyNumberFormat="1" applyFont="1" applyBorder="1" applyAlignment="1">
      <alignment horizontal="center"/>
    </xf>
    <xf numFmtId="49" fontId="44" fillId="0" borderId="31" xfId="0" applyNumberFormat="1" applyFont="1" applyBorder="1" applyAlignment="1">
      <alignment horizontal="left"/>
    </xf>
    <xf numFmtId="49" fontId="44" fillId="0" borderId="31" xfId="0" applyNumberFormat="1" applyFont="1" applyBorder="1" applyAlignment="1">
      <alignment horizontal="center"/>
    </xf>
    <xf numFmtId="3" fontId="44" fillId="0" borderId="32" xfId="0" applyNumberFormat="1" applyFont="1" applyBorder="1" applyAlignment="1">
      <alignment horizontal="center"/>
    </xf>
    <xf numFmtId="3" fontId="44" fillId="0" borderId="36" xfId="0" applyNumberFormat="1" applyFont="1" applyBorder="1" applyAlignment="1">
      <alignment horizontal="center"/>
    </xf>
    <xf numFmtId="49" fontId="44" fillId="0" borderId="40" xfId="0" applyNumberFormat="1" applyFont="1" applyBorder="1" applyAlignment="1">
      <alignment horizontal="center"/>
    </xf>
    <xf numFmtId="49" fontId="44" fillId="0" borderId="41" xfId="0" applyNumberFormat="1" applyFont="1" applyBorder="1" applyAlignment="1">
      <alignment horizontal="center"/>
    </xf>
    <xf numFmtId="49" fontId="44" fillId="0" borderId="41" xfId="0" applyNumberFormat="1" applyFont="1" applyBorder="1" applyAlignment="1">
      <alignment horizontal="left"/>
    </xf>
    <xf numFmtId="49" fontId="44" fillId="0" borderId="42" xfId="0" applyNumberFormat="1" applyFont="1" applyBorder="1" applyAlignment="1">
      <alignment horizontal="center"/>
    </xf>
    <xf numFmtId="49" fontId="44" fillId="0" borderId="37" xfId="0" applyNumberFormat="1" applyFont="1" applyBorder="1" applyAlignment="1">
      <alignment horizontal="left"/>
    </xf>
    <xf numFmtId="49" fontId="44" fillId="0" borderId="37" xfId="0" applyNumberFormat="1" applyFont="1" applyBorder="1" applyAlignment="1">
      <alignment horizontal="center"/>
    </xf>
    <xf numFmtId="3" fontId="44" fillId="0" borderId="38" xfId="0" applyNumberFormat="1" applyFont="1" applyBorder="1" applyAlignment="1">
      <alignment horizontal="center"/>
    </xf>
    <xf numFmtId="3" fontId="44" fillId="0" borderId="43" xfId="0" applyNumberFormat="1" applyFont="1" applyBorder="1" applyAlignment="1">
      <alignment horizontal="center"/>
    </xf>
    <xf numFmtId="3" fontId="44" fillId="0" borderId="44" xfId="0" applyNumberFormat="1" applyFont="1" applyBorder="1" applyAlignment="1">
      <alignment horizontal="center"/>
    </xf>
    <xf numFmtId="49" fontId="44" fillId="0" borderId="19" xfId="0" applyNumberFormat="1" applyFont="1" applyBorder="1" applyAlignment="1">
      <alignment horizontal="left"/>
    </xf>
    <xf numFmtId="49" fontId="44" fillId="0" borderId="45" xfId="0" applyNumberFormat="1" applyFont="1" applyBorder="1" applyAlignment="1">
      <alignment horizontal="center"/>
    </xf>
    <xf numFmtId="49" fontId="44" fillId="0" borderId="46" xfId="0" applyNumberFormat="1" applyFont="1" applyBorder="1" applyAlignment="1">
      <alignment horizontal="center"/>
    </xf>
    <xf numFmtId="49" fontId="44" fillId="0" borderId="46" xfId="0" applyNumberFormat="1" applyFont="1" applyBorder="1" applyAlignment="1">
      <alignment horizontal="left"/>
    </xf>
    <xf numFmtId="49" fontId="44" fillId="0" borderId="47" xfId="0" applyNumberFormat="1" applyFont="1" applyBorder="1" applyAlignment="1">
      <alignment horizontal="center"/>
    </xf>
    <xf numFmtId="49" fontId="44" fillId="0" borderId="48" xfId="0" applyNumberFormat="1" applyFont="1" applyBorder="1" applyAlignment="1">
      <alignment horizontal="left"/>
    </xf>
    <xf numFmtId="49" fontId="44" fillId="0" borderId="48" xfId="0" applyNumberFormat="1" applyFont="1" applyBorder="1" applyAlignment="1">
      <alignment horizontal="center"/>
    </xf>
    <xf numFmtId="3" fontId="44" fillId="0" borderId="49" xfId="0" applyNumberFormat="1" applyFont="1" applyBorder="1" applyAlignment="1">
      <alignment horizontal="center"/>
    </xf>
    <xf numFmtId="3" fontId="44" fillId="0" borderId="50" xfId="0" applyNumberFormat="1" applyFont="1" applyBorder="1" applyAlignment="1">
      <alignment horizontal="center"/>
    </xf>
    <xf numFmtId="49" fontId="44" fillId="0" borderId="51" xfId="0" applyNumberFormat="1" applyFont="1" applyBorder="1" applyAlignment="1">
      <alignment horizontal="center"/>
    </xf>
    <xf numFmtId="49" fontId="44" fillId="0" borderId="52" xfId="0" applyNumberFormat="1" applyFont="1" applyBorder="1" applyAlignment="1">
      <alignment horizontal="center"/>
    </xf>
    <xf numFmtId="49" fontId="44" fillId="0" borderId="52" xfId="0" applyNumberFormat="1" applyFont="1" applyBorder="1" applyAlignment="1">
      <alignment horizontal="left"/>
    </xf>
    <xf numFmtId="49" fontId="44" fillId="0" borderId="53" xfId="0" applyNumberFormat="1" applyFont="1" applyBorder="1" applyAlignment="1">
      <alignment horizontal="center"/>
    </xf>
    <xf numFmtId="49" fontId="44" fillId="0" borderId="54" xfId="0" applyNumberFormat="1" applyFont="1" applyBorder="1" applyAlignment="1">
      <alignment horizontal="left"/>
    </xf>
    <xf numFmtId="49" fontId="44" fillId="0" borderId="54" xfId="0" applyNumberFormat="1" applyFont="1" applyBorder="1" applyAlignment="1">
      <alignment horizontal="center"/>
    </xf>
    <xf numFmtId="3" fontId="44" fillId="0" borderId="55" xfId="0" applyNumberFormat="1" applyFont="1" applyBorder="1" applyAlignment="1">
      <alignment horizontal="center"/>
    </xf>
    <xf numFmtId="3" fontId="44" fillId="0" borderId="56" xfId="0" applyNumberFormat="1" applyFont="1" applyBorder="1" applyAlignment="1">
      <alignment horizontal="center"/>
    </xf>
    <xf numFmtId="49" fontId="8" fillId="35" borderId="0" xfId="44" applyNumberFormat="1" applyFont="1" applyFill="1" applyBorder="1" applyAlignment="1">
      <alignment horizontal="center"/>
      <protection/>
    </xf>
    <xf numFmtId="49" fontId="8" fillId="35" borderId="0" xfId="44" applyNumberFormat="1" applyFont="1" applyFill="1" applyBorder="1" applyAlignment="1">
      <alignment horizontal="left"/>
      <protection/>
    </xf>
    <xf numFmtId="3" fontId="44" fillId="35" borderId="0" xfId="0" applyNumberFormat="1" applyFont="1" applyFill="1" applyBorder="1" applyAlignment="1">
      <alignment horizontal="center"/>
    </xf>
    <xf numFmtId="49" fontId="8" fillId="0" borderId="0" xfId="44" applyNumberFormat="1" applyFill="1" applyBorder="1" applyAlignment="1">
      <alignment horizontal="center"/>
      <protection/>
    </xf>
    <xf numFmtId="49" fontId="8" fillId="35" borderId="40" xfId="44" applyNumberFormat="1" applyFont="1" applyFill="1" applyBorder="1" applyAlignment="1">
      <alignment horizontal="center"/>
      <protection/>
    </xf>
    <xf numFmtId="49" fontId="8" fillId="35" borderId="41" xfId="44" applyNumberFormat="1" applyFont="1" applyFill="1" applyBorder="1" applyAlignment="1">
      <alignment horizontal="center"/>
      <protection/>
    </xf>
    <xf numFmtId="49" fontId="8" fillId="35" borderId="41" xfId="44" applyNumberFormat="1" applyFont="1" applyFill="1" applyBorder="1" applyAlignment="1">
      <alignment horizontal="left"/>
      <protection/>
    </xf>
    <xf numFmtId="49" fontId="8" fillId="35" borderId="42" xfId="44" applyNumberFormat="1" applyFont="1" applyFill="1" applyBorder="1" applyAlignment="1">
      <alignment horizontal="center"/>
      <protection/>
    </xf>
    <xf numFmtId="49" fontId="8" fillId="35" borderId="37" xfId="44" applyNumberFormat="1" applyFont="1" applyFill="1" applyBorder="1" applyAlignment="1">
      <alignment horizontal="left"/>
      <protection/>
    </xf>
    <xf numFmtId="49" fontId="8" fillId="35" borderId="37" xfId="44" applyNumberFormat="1" applyFont="1" applyFill="1" applyBorder="1" applyAlignment="1">
      <alignment horizontal="center"/>
      <protection/>
    </xf>
    <xf numFmtId="3" fontId="44" fillId="35" borderId="38" xfId="0" applyNumberFormat="1" applyFont="1" applyFill="1" applyBorder="1" applyAlignment="1">
      <alignment horizontal="center"/>
    </xf>
    <xf numFmtId="3" fontId="8" fillId="35" borderId="39" xfId="44" applyNumberFormat="1" applyFont="1" applyFill="1" applyBorder="1" applyAlignment="1">
      <alignment horizontal="center"/>
      <protection/>
    </xf>
    <xf numFmtId="49" fontId="8" fillId="0" borderId="0" xfId="44" applyNumberFormat="1" applyFont="1" applyFill="1" applyBorder="1" applyAlignment="1">
      <alignment horizontal="center"/>
      <protection/>
    </xf>
    <xf numFmtId="49" fontId="8" fillId="0" borderId="0" xfId="44" applyNumberFormat="1" applyFont="1" applyFill="1" applyBorder="1" applyAlignment="1">
      <alignment horizontal="left"/>
      <protection/>
    </xf>
    <xf numFmtId="3" fontId="8" fillId="0" borderId="0" xfId="44" applyNumberFormat="1" applyFont="1" applyFill="1" applyBorder="1" applyAlignment="1">
      <alignment horizontal="center"/>
      <protection/>
    </xf>
    <xf numFmtId="49" fontId="8" fillId="35" borderId="57" xfId="44" applyNumberFormat="1" applyFont="1" applyFill="1" applyBorder="1" applyAlignment="1">
      <alignment horizontal="center"/>
      <protection/>
    </xf>
    <xf numFmtId="49" fontId="8" fillId="35" borderId="58" xfId="44" applyNumberFormat="1" applyFont="1" applyFill="1" applyBorder="1" applyAlignment="1">
      <alignment horizontal="center"/>
      <protection/>
    </xf>
    <xf numFmtId="49" fontId="8" fillId="35" borderId="58" xfId="44" applyNumberFormat="1" applyFont="1" applyFill="1" applyBorder="1" applyAlignment="1">
      <alignment horizontal="left"/>
      <protection/>
    </xf>
    <xf numFmtId="49" fontId="8" fillId="35" borderId="59" xfId="44" applyNumberFormat="1" applyFont="1" applyFill="1" applyBorder="1" applyAlignment="1">
      <alignment horizontal="center"/>
      <protection/>
    </xf>
    <xf numFmtId="49" fontId="8" fillId="35" borderId="60" xfId="44" applyNumberFormat="1" applyFont="1" applyFill="1" applyBorder="1" applyAlignment="1">
      <alignment horizontal="left"/>
      <protection/>
    </xf>
    <xf numFmtId="49" fontId="8" fillId="35" borderId="60" xfId="44" applyNumberFormat="1" applyFont="1" applyFill="1" applyBorder="1" applyAlignment="1">
      <alignment horizontal="center"/>
      <protection/>
    </xf>
    <xf numFmtId="3" fontId="44" fillId="35" borderId="61" xfId="0" applyNumberFormat="1" applyFont="1" applyFill="1" applyBorder="1" applyAlignment="1">
      <alignment horizontal="center"/>
    </xf>
    <xf numFmtId="49" fontId="8" fillId="0" borderId="57" xfId="44" applyNumberFormat="1" applyFont="1" applyFill="1" applyBorder="1" applyAlignment="1">
      <alignment horizontal="center"/>
      <protection/>
    </xf>
    <xf numFmtId="49" fontId="8" fillId="0" borderId="58" xfId="44" applyNumberFormat="1" applyFont="1" applyFill="1" applyBorder="1" applyAlignment="1">
      <alignment horizontal="center"/>
      <protection/>
    </xf>
    <xf numFmtId="49" fontId="8" fillId="0" borderId="58" xfId="44" applyNumberFormat="1" applyFont="1" applyFill="1" applyBorder="1" applyAlignment="1">
      <alignment horizontal="left"/>
      <protection/>
    </xf>
    <xf numFmtId="49" fontId="8" fillId="0" borderId="60" xfId="44" applyNumberFormat="1" applyFont="1" applyFill="1" applyBorder="1" applyAlignment="1">
      <alignment horizontal="center"/>
      <protection/>
    </xf>
    <xf numFmtId="3" fontId="8" fillId="0" borderId="61" xfId="44" applyNumberFormat="1" applyFont="1" applyFill="1" applyBorder="1" applyAlignment="1">
      <alignment horizontal="center"/>
      <protection/>
    </xf>
    <xf numFmtId="3" fontId="8" fillId="0" borderId="62" xfId="44" applyNumberFormat="1" applyFont="1" applyFill="1" applyBorder="1" applyAlignment="1">
      <alignment horizontal="center"/>
      <protection/>
    </xf>
    <xf numFmtId="49" fontId="4" fillId="35" borderId="0" xfId="44" applyNumberFormat="1" applyFont="1" applyFill="1" applyBorder="1" applyAlignment="1">
      <alignment/>
      <protection/>
    </xf>
    <xf numFmtId="3" fontId="5" fillId="33" borderId="55" xfId="44" applyNumberFormat="1" applyFont="1" applyFill="1" applyBorder="1" applyAlignment="1">
      <alignment horizontal="center" vertical="center"/>
      <protection/>
    </xf>
    <xf numFmtId="3" fontId="5" fillId="33" borderId="56" xfId="44" applyNumberFormat="1" applyFont="1" applyFill="1" applyBorder="1" applyAlignment="1">
      <alignment horizontal="center" vertical="center"/>
      <protection/>
    </xf>
    <xf numFmtId="3" fontId="8" fillId="35" borderId="14" xfId="44" applyNumberFormat="1" applyFont="1" applyFill="1" applyBorder="1" applyAlignment="1">
      <alignment horizontal="center"/>
      <protection/>
    </xf>
    <xf numFmtId="3" fontId="8" fillId="35" borderId="0" xfId="44" applyNumberFormat="1" applyFill="1" applyAlignment="1">
      <alignment horizontal="center"/>
      <protection/>
    </xf>
    <xf numFmtId="3" fontId="44" fillId="35" borderId="32" xfId="0" applyNumberFormat="1" applyFont="1" applyFill="1" applyBorder="1" applyAlignment="1">
      <alignment horizontal="center"/>
    </xf>
    <xf numFmtId="3" fontId="44" fillId="35" borderId="55" xfId="0" applyNumberFormat="1" applyFont="1" applyFill="1" applyBorder="1" applyAlignment="1">
      <alignment horizontal="center"/>
    </xf>
    <xf numFmtId="3" fontId="8" fillId="0" borderId="0" xfId="44" applyNumberFormat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4" fillId="35" borderId="21" xfId="0" applyNumberFormat="1" applyFont="1" applyFill="1" applyBorder="1" applyAlignment="1">
      <alignment horizontal="center"/>
    </xf>
    <xf numFmtId="49" fontId="44" fillId="35" borderId="20" xfId="0" applyNumberFormat="1" applyFont="1" applyFill="1" applyBorder="1" applyAlignment="1">
      <alignment horizontal="center"/>
    </xf>
    <xf numFmtId="49" fontId="44" fillId="35" borderId="20" xfId="0" applyNumberFormat="1" applyFont="1" applyFill="1" applyBorder="1" applyAlignment="1">
      <alignment horizontal="left"/>
    </xf>
    <xf numFmtId="49" fontId="44" fillId="35" borderId="19" xfId="0" applyNumberFormat="1" applyFont="1" applyFill="1" applyBorder="1" applyAlignment="1">
      <alignment horizontal="center"/>
    </xf>
    <xf numFmtId="49" fontId="44" fillId="35" borderId="18" xfId="0" applyNumberFormat="1" applyFont="1" applyFill="1" applyBorder="1" applyAlignment="1">
      <alignment horizontal="center"/>
    </xf>
    <xf numFmtId="3" fontId="44" fillId="35" borderId="10" xfId="0" applyNumberFormat="1" applyFont="1" applyFill="1" applyBorder="1" applyAlignment="1">
      <alignment horizontal="center"/>
    </xf>
    <xf numFmtId="49" fontId="8" fillId="35" borderId="31" xfId="44" applyNumberFormat="1" applyFont="1" applyFill="1" applyBorder="1" applyAlignment="1">
      <alignment horizontal="center"/>
      <protection/>
    </xf>
    <xf numFmtId="49" fontId="4" fillId="35" borderId="63" xfId="44" applyNumberFormat="1" applyFont="1" applyFill="1" applyBorder="1" applyAlignment="1">
      <alignment/>
      <protection/>
    </xf>
    <xf numFmtId="3" fontId="8" fillId="35" borderId="33" xfId="44" applyNumberFormat="1" applyFont="1" applyFill="1" applyBorder="1" applyAlignment="1">
      <alignment horizontal="center"/>
      <protection/>
    </xf>
    <xf numFmtId="49" fontId="4" fillId="35" borderId="17" xfId="44" applyNumberFormat="1" applyFont="1" applyFill="1" applyBorder="1" applyAlignment="1">
      <alignment/>
      <protection/>
    </xf>
    <xf numFmtId="49" fontId="5" fillId="35" borderId="64" xfId="44" applyNumberFormat="1" applyFont="1" applyFill="1" applyBorder="1" applyAlignment="1">
      <alignment horizontal="center"/>
      <protection/>
    </xf>
    <xf numFmtId="49" fontId="5" fillId="35" borderId="65" xfId="44" applyNumberFormat="1" applyFont="1" applyFill="1" applyBorder="1" applyAlignment="1">
      <alignment horizontal="left"/>
      <protection/>
    </xf>
    <xf numFmtId="49" fontId="5" fillId="35" borderId="65" xfId="44" applyNumberFormat="1" applyFont="1" applyFill="1" applyBorder="1" applyAlignment="1">
      <alignment horizontal="center"/>
      <protection/>
    </xf>
    <xf numFmtId="3" fontId="45" fillId="35" borderId="65" xfId="0" applyNumberFormat="1" applyFont="1" applyFill="1" applyBorder="1" applyAlignment="1">
      <alignment horizontal="center"/>
    </xf>
    <xf numFmtId="3" fontId="45" fillId="35" borderId="15" xfId="0" applyNumberFormat="1" applyFont="1" applyFill="1" applyBorder="1" applyAlignment="1">
      <alignment horizontal="center"/>
    </xf>
    <xf numFmtId="3" fontId="5" fillId="35" borderId="66" xfId="44" applyNumberFormat="1" applyFont="1" applyFill="1" applyBorder="1" applyAlignment="1">
      <alignment horizontal="center"/>
      <protection/>
    </xf>
    <xf numFmtId="3" fontId="5" fillId="0" borderId="0" xfId="44" applyNumberFormat="1" applyFont="1" applyFill="1" applyAlignment="1">
      <alignment horizontal="center"/>
      <protection/>
    </xf>
    <xf numFmtId="3" fontId="8" fillId="0" borderId="67" xfId="44" applyNumberFormat="1" applyFont="1" applyFill="1" applyBorder="1" applyAlignment="1">
      <alignment horizontal="center"/>
      <protection/>
    </xf>
    <xf numFmtId="49" fontId="4" fillId="35" borderId="68" xfId="44" applyNumberFormat="1" applyFont="1" applyFill="1" applyBorder="1" applyAlignment="1">
      <alignment/>
      <protection/>
    </xf>
    <xf numFmtId="3" fontId="8" fillId="35" borderId="62" xfId="44" applyNumberFormat="1" applyFont="1" applyFill="1" applyBorder="1" applyAlignment="1">
      <alignment horizontal="center"/>
      <protection/>
    </xf>
    <xf numFmtId="49" fontId="5" fillId="33" borderId="64" xfId="44" applyNumberFormat="1" applyFont="1" applyFill="1" applyBorder="1" applyAlignment="1">
      <alignment horizontal="left" vertical="center" indent="2"/>
      <protection/>
    </xf>
    <xf numFmtId="49" fontId="5" fillId="33" borderId="65" xfId="44" applyNumberFormat="1" applyFont="1" applyFill="1" applyBorder="1" applyAlignment="1">
      <alignment horizontal="left" vertical="center" indent="2"/>
      <protection/>
    </xf>
    <xf numFmtId="49" fontId="5" fillId="33" borderId="66" xfId="44" applyNumberFormat="1" applyFont="1" applyFill="1" applyBorder="1" applyAlignment="1">
      <alignment horizontal="left" vertical="center" indent="2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5" fillId="35" borderId="65" xfId="44" applyNumberFormat="1" applyFont="1" applyFill="1" applyBorder="1" applyAlignment="1">
      <alignment horizontal="left"/>
      <protection/>
    </xf>
    <xf numFmtId="49" fontId="5" fillId="33" borderId="69" xfId="44" applyNumberFormat="1" applyFont="1" applyFill="1" applyBorder="1" applyAlignment="1">
      <alignment horizontal="left" vertical="center" indent="2"/>
      <protection/>
    </xf>
    <xf numFmtId="49" fontId="5" fillId="33" borderId="70" xfId="44" applyNumberFormat="1" applyFont="1" applyFill="1" applyBorder="1" applyAlignment="1">
      <alignment horizontal="left" vertical="center" indent="2"/>
      <protection/>
    </xf>
    <xf numFmtId="49" fontId="5" fillId="33" borderId="71" xfId="44" applyNumberFormat="1" applyFont="1" applyFill="1" applyBorder="1" applyAlignment="1">
      <alignment horizontal="left" vertical="center" indent="2"/>
      <protection/>
    </xf>
    <xf numFmtId="49" fontId="4" fillId="35" borderId="72" xfId="44" applyNumberFormat="1" applyFont="1" applyFill="1" applyBorder="1" applyAlignment="1">
      <alignment horizontal="left" indent="2"/>
      <protection/>
    </xf>
    <xf numFmtId="49" fontId="4" fillId="35" borderId="34" xfId="44" applyNumberFormat="1" applyFont="1" applyFill="1" applyBorder="1" applyAlignment="1">
      <alignment horizontal="left" indent="2"/>
      <protection/>
    </xf>
    <xf numFmtId="49" fontId="4" fillId="35" borderId="73" xfId="44" applyNumberFormat="1" applyFont="1" applyFill="1" applyBorder="1" applyAlignment="1">
      <alignment horizontal="left" indent="2"/>
      <protection/>
    </xf>
    <xf numFmtId="49" fontId="4" fillId="35" borderId="63" xfId="44" applyNumberFormat="1" applyFont="1" applyFill="1" applyBorder="1" applyAlignment="1">
      <alignment horizontal="left" indent="2"/>
      <protection/>
    </xf>
    <xf numFmtId="49" fontId="4" fillId="35" borderId="74" xfId="44" applyNumberFormat="1" applyFont="1" applyFill="1" applyBorder="1" applyAlignment="1">
      <alignment horizontal="left" indent="2"/>
      <protection/>
    </xf>
    <xf numFmtId="49" fontId="4" fillId="35" borderId="0" xfId="44" applyNumberFormat="1" applyFont="1" applyFill="1" applyBorder="1" applyAlignment="1">
      <alignment horizontal="left" indent="2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2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171450</xdr:colOff>
      <xdr:row>30</xdr:row>
      <xdr:rowOff>38100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705850" y="743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5.7109375" style="12" customWidth="1"/>
    <col min="2" max="2" width="6.7109375" style="12" customWidth="1"/>
    <col min="3" max="3" width="5.421875" style="12" customWidth="1"/>
    <col min="4" max="4" width="6.140625" style="12" customWidth="1"/>
    <col min="5" max="5" width="8.7109375" style="14" customWidth="1"/>
    <col min="6" max="6" width="8.421875" style="13" customWidth="1"/>
    <col min="7" max="7" width="40.421875" style="12" customWidth="1"/>
    <col min="8" max="8" width="6.00390625" style="12" customWidth="1"/>
    <col min="9" max="11" width="12.28125" style="12" customWidth="1"/>
    <col min="12" max="16384" width="9.140625" style="12" customWidth="1"/>
  </cols>
  <sheetData>
    <row r="1" spans="5:11" ht="21" customHeight="1">
      <c r="E1" s="1"/>
      <c r="F1" s="2"/>
      <c r="J1" s="191" t="s">
        <v>173</v>
      </c>
      <c r="K1" s="191"/>
    </row>
    <row r="2" spans="5:6" ht="21" customHeight="1">
      <c r="E2" s="1"/>
      <c r="F2" s="2"/>
    </row>
    <row r="3" spans="1:11" ht="18.75" customHeight="1">
      <c r="A3" s="190" t="s">
        <v>12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.75" customHeight="1">
      <c r="A5" s="192" t="s">
        <v>114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5:11" ht="16.5" thickBot="1">
      <c r="E6" s="1"/>
      <c r="F6" s="2"/>
      <c r="J6" s="3"/>
      <c r="K6" s="4" t="s">
        <v>0</v>
      </c>
    </row>
    <row r="7" spans="1:11" ht="47.25" customHeight="1" thickBot="1">
      <c r="A7" s="35" t="s">
        <v>1</v>
      </c>
      <c r="B7" s="34" t="s">
        <v>2</v>
      </c>
      <c r="C7" s="33" t="s">
        <v>3</v>
      </c>
      <c r="D7" s="33" t="s">
        <v>4</v>
      </c>
      <c r="E7" s="33" t="s">
        <v>5</v>
      </c>
      <c r="F7" s="32" t="s">
        <v>11</v>
      </c>
      <c r="G7" s="31" t="s">
        <v>6</v>
      </c>
      <c r="H7" s="31" t="s">
        <v>7</v>
      </c>
      <c r="I7" s="30" t="s">
        <v>13</v>
      </c>
      <c r="J7" s="30" t="s">
        <v>14</v>
      </c>
      <c r="K7" s="29" t="s">
        <v>15</v>
      </c>
    </row>
    <row r="8" spans="1:11" s="20" customFormat="1" ht="18" customHeight="1" thickTop="1">
      <c r="A8" s="38" t="s">
        <v>127</v>
      </c>
      <c r="B8" s="39" t="s">
        <v>120</v>
      </c>
      <c r="C8" s="39" t="s">
        <v>121</v>
      </c>
      <c r="D8" s="39" t="s">
        <v>73</v>
      </c>
      <c r="E8" s="40" t="s">
        <v>128</v>
      </c>
      <c r="F8" s="41" t="s">
        <v>81</v>
      </c>
      <c r="G8" s="42" t="s">
        <v>82</v>
      </c>
      <c r="H8" s="43"/>
      <c r="I8" s="44">
        <v>532</v>
      </c>
      <c r="J8" s="44">
        <v>-500</v>
      </c>
      <c r="K8" s="45">
        <f aca="true" t="shared" si="0" ref="K8:K26">SUM(I8:J8)</f>
        <v>32</v>
      </c>
    </row>
    <row r="9" spans="1:11" s="20" customFormat="1" ht="18" customHeight="1">
      <c r="A9" s="38" t="s">
        <v>127</v>
      </c>
      <c r="B9" s="39" t="s">
        <v>120</v>
      </c>
      <c r="C9" s="39" t="s">
        <v>121</v>
      </c>
      <c r="D9" s="39" t="s">
        <v>73</v>
      </c>
      <c r="E9" s="40" t="s">
        <v>128</v>
      </c>
      <c r="F9" s="41" t="s">
        <v>93</v>
      </c>
      <c r="G9" s="42" t="s">
        <v>94</v>
      </c>
      <c r="H9" s="43"/>
      <c r="I9" s="44">
        <v>0</v>
      </c>
      <c r="J9" s="44">
        <v>500</v>
      </c>
      <c r="K9" s="45">
        <f t="shared" si="0"/>
        <v>500</v>
      </c>
    </row>
    <row r="10" spans="1:11" s="20" customFormat="1" ht="18" customHeight="1">
      <c r="A10" s="38" t="s">
        <v>127</v>
      </c>
      <c r="B10" s="39" t="s">
        <v>120</v>
      </c>
      <c r="C10" s="39" t="s">
        <v>121</v>
      </c>
      <c r="D10" s="39" t="s">
        <v>73</v>
      </c>
      <c r="E10" s="40" t="s">
        <v>128</v>
      </c>
      <c r="F10" s="46" t="s">
        <v>61</v>
      </c>
      <c r="G10" s="47" t="s">
        <v>130</v>
      </c>
      <c r="H10" s="43"/>
      <c r="I10" s="44">
        <v>1327</v>
      </c>
      <c r="J10" s="44">
        <v>-150</v>
      </c>
      <c r="K10" s="45">
        <f t="shared" si="0"/>
        <v>1177</v>
      </c>
    </row>
    <row r="11" spans="1:11" s="20" customFormat="1" ht="18" customHeight="1">
      <c r="A11" s="38" t="s">
        <v>127</v>
      </c>
      <c r="B11" s="39" t="s">
        <v>120</v>
      </c>
      <c r="C11" s="39" t="s">
        <v>121</v>
      </c>
      <c r="D11" s="39" t="s">
        <v>73</v>
      </c>
      <c r="E11" s="40" t="s">
        <v>128</v>
      </c>
      <c r="F11" s="46" t="s">
        <v>83</v>
      </c>
      <c r="G11" s="47" t="s">
        <v>129</v>
      </c>
      <c r="H11" s="43"/>
      <c r="I11" s="44">
        <v>332</v>
      </c>
      <c r="J11" s="44">
        <v>150</v>
      </c>
      <c r="K11" s="45">
        <f t="shared" si="0"/>
        <v>482</v>
      </c>
    </row>
    <row r="12" spans="1:11" s="20" customFormat="1" ht="18" customHeight="1">
      <c r="A12" s="38" t="s">
        <v>127</v>
      </c>
      <c r="B12" s="39" t="s">
        <v>120</v>
      </c>
      <c r="C12" s="39" t="s">
        <v>121</v>
      </c>
      <c r="D12" s="39" t="s">
        <v>73</v>
      </c>
      <c r="E12" s="40" t="s">
        <v>128</v>
      </c>
      <c r="F12" s="46" t="s">
        <v>85</v>
      </c>
      <c r="G12" s="47" t="s">
        <v>86</v>
      </c>
      <c r="H12" s="43"/>
      <c r="I12" s="44">
        <v>1660</v>
      </c>
      <c r="J12" s="44">
        <v>-50</v>
      </c>
      <c r="K12" s="45">
        <f t="shared" si="0"/>
        <v>1610</v>
      </c>
    </row>
    <row r="13" spans="1:11" s="20" customFormat="1" ht="18" customHeight="1">
      <c r="A13" s="38" t="s">
        <v>127</v>
      </c>
      <c r="B13" s="39" t="s">
        <v>120</v>
      </c>
      <c r="C13" s="39" t="s">
        <v>121</v>
      </c>
      <c r="D13" s="39" t="s">
        <v>73</v>
      </c>
      <c r="E13" s="40" t="s">
        <v>128</v>
      </c>
      <c r="F13" s="46" t="s">
        <v>131</v>
      </c>
      <c r="G13" s="47" t="s">
        <v>132</v>
      </c>
      <c r="H13" s="43"/>
      <c r="I13" s="44">
        <v>0</v>
      </c>
      <c r="J13" s="44">
        <v>50</v>
      </c>
      <c r="K13" s="45">
        <f t="shared" si="0"/>
        <v>50</v>
      </c>
    </row>
    <row r="14" spans="1:11" s="20" customFormat="1" ht="18" customHeight="1">
      <c r="A14" s="38" t="s">
        <v>127</v>
      </c>
      <c r="B14" s="39" t="s">
        <v>120</v>
      </c>
      <c r="C14" s="39" t="s">
        <v>121</v>
      </c>
      <c r="D14" s="39" t="s">
        <v>73</v>
      </c>
      <c r="E14" s="40" t="s">
        <v>128</v>
      </c>
      <c r="F14" s="46" t="s">
        <v>133</v>
      </c>
      <c r="G14" s="47" t="s">
        <v>134</v>
      </c>
      <c r="H14" s="43"/>
      <c r="I14" s="44">
        <v>100</v>
      </c>
      <c r="J14" s="44">
        <v>-100</v>
      </c>
      <c r="K14" s="45">
        <f t="shared" si="0"/>
        <v>0</v>
      </c>
    </row>
    <row r="15" spans="1:11" s="20" customFormat="1" ht="18" customHeight="1">
      <c r="A15" s="38" t="s">
        <v>127</v>
      </c>
      <c r="B15" s="39" t="s">
        <v>120</v>
      </c>
      <c r="C15" s="39" t="s">
        <v>121</v>
      </c>
      <c r="D15" s="39" t="s">
        <v>73</v>
      </c>
      <c r="E15" s="40" t="s">
        <v>128</v>
      </c>
      <c r="F15" s="46" t="s">
        <v>87</v>
      </c>
      <c r="G15" s="47" t="s">
        <v>135</v>
      </c>
      <c r="H15" s="43"/>
      <c r="I15" s="44">
        <v>531</v>
      </c>
      <c r="J15" s="44">
        <v>-500</v>
      </c>
      <c r="K15" s="45">
        <f t="shared" si="0"/>
        <v>31</v>
      </c>
    </row>
    <row r="16" spans="1:11" s="20" customFormat="1" ht="18" customHeight="1">
      <c r="A16" s="38" t="s">
        <v>127</v>
      </c>
      <c r="B16" s="39" t="s">
        <v>120</v>
      </c>
      <c r="C16" s="39" t="s">
        <v>121</v>
      </c>
      <c r="D16" s="39" t="s">
        <v>73</v>
      </c>
      <c r="E16" s="40" t="s">
        <v>128</v>
      </c>
      <c r="F16" s="46" t="s">
        <v>136</v>
      </c>
      <c r="G16" s="47" t="s">
        <v>137</v>
      </c>
      <c r="H16" s="43"/>
      <c r="I16" s="44">
        <v>8658</v>
      </c>
      <c r="J16" s="44">
        <v>600</v>
      </c>
      <c r="K16" s="45">
        <f t="shared" si="0"/>
        <v>9258</v>
      </c>
    </row>
    <row r="17" spans="1:11" s="20" customFormat="1" ht="18" customHeight="1">
      <c r="A17" s="38" t="s">
        <v>127</v>
      </c>
      <c r="B17" s="39" t="s">
        <v>120</v>
      </c>
      <c r="C17" s="39" t="s">
        <v>121</v>
      </c>
      <c r="D17" s="39" t="s">
        <v>73</v>
      </c>
      <c r="E17" s="40" t="s">
        <v>128</v>
      </c>
      <c r="F17" s="46" t="s">
        <v>65</v>
      </c>
      <c r="G17" s="47" t="s">
        <v>68</v>
      </c>
      <c r="H17" s="51"/>
      <c r="I17" s="52">
        <v>1327</v>
      </c>
      <c r="J17" s="52">
        <v>-100</v>
      </c>
      <c r="K17" s="45">
        <f t="shared" si="0"/>
        <v>1227</v>
      </c>
    </row>
    <row r="18" spans="1:11" s="20" customFormat="1" ht="18" customHeight="1">
      <c r="A18" s="38" t="s">
        <v>127</v>
      </c>
      <c r="B18" s="39" t="s">
        <v>120</v>
      </c>
      <c r="C18" s="39" t="s">
        <v>121</v>
      </c>
      <c r="D18" s="39" t="s">
        <v>73</v>
      </c>
      <c r="E18" s="40" t="s">
        <v>128</v>
      </c>
      <c r="F18" s="46" t="s">
        <v>51</v>
      </c>
      <c r="G18" s="47" t="s">
        <v>52</v>
      </c>
      <c r="H18" s="51"/>
      <c r="I18" s="52">
        <v>996</v>
      </c>
      <c r="J18" s="52">
        <v>100</v>
      </c>
      <c r="K18" s="45">
        <f t="shared" si="0"/>
        <v>1096</v>
      </c>
    </row>
    <row r="19" spans="1:12" s="20" customFormat="1" ht="18" customHeight="1">
      <c r="A19" s="38" t="s">
        <v>127</v>
      </c>
      <c r="B19" s="39" t="s">
        <v>120</v>
      </c>
      <c r="C19" s="39" t="s">
        <v>121</v>
      </c>
      <c r="D19" s="39" t="s">
        <v>73</v>
      </c>
      <c r="E19" s="40" t="s">
        <v>128</v>
      </c>
      <c r="F19" s="46" t="s">
        <v>69</v>
      </c>
      <c r="G19" s="47" t="s">
        <v>138</v>
      </c>
      <c r="H19" s="51"/>
      <c r="I19" s="52">
        <v>332</v>
      </c>
      <c r="J19" s="52">
        <v>-300</v>
      </c>
      <c r="K19" s="45">
        <f t="shared" si="0"/>
        <v>32</v>
      </c>
      <c r="L19" s="27"/>
    </row>
    <row r="20" spans="1:11" s="20" customFormat="1" ht="18" customHeight="1">
      <c r="A20" s="38" t="s">
        <v>127</v>
      </c>
      <c r="B20" s="39" t="s">
        <v>120</v>
      </c>
      <c r="C20" s="39" t="s">
        <v>121</v>
      </c>
      <c r="D20" s="39" t="s">
        <v>73</v>
      </c>
      <c r="E20" s="40" t="s">
        <v>128</v>
      </c>
      <c r="F20" s="46" t="s">
        <v>139</v>
      </c>
      <c r="G20" s="53" t="s">
        <v>140</v>
      </c>
      <c r="H20" s="51"/>
      <c r="I20" s="52">
        <v>830</v>
      </c>
      <c r="J20" s="52">
        <v>300</v>
      </c>
      <c r="K20" s="45">
        <f t="shared" si="0"/>
        <v>1130</v>
      </c>
    </row>
    <row r="21" spans="1:11" s="20" customFormat="1" ht="18" customHeight="1">
      <c r="A21" s="48" t="s">
        <v>141</v>
      </c>
      <c r="B21" s="49" t="s">
        <v>120</v>
      </c>
      <c r="C21" s="49" t="s">
        <v>121</v>
      </c>
      <c r="D21" s="49" t="s">
        <v>73</v>
      </c>
      <c r="E21" s="50" t="s">
        <v>128</v>
      </c>
      <c r="F21" s="46" t="s">
        <v>81</v>
      </c>
      <c r="G21" s="53" t="s">
        <v>82</v>
      </c>
      <c r="H21" s="51"/>
      <c r="I21" s="52">
        <v>564</v>
      </c>
      <c r="J21" s="55">
        <v>-500</v>
      </c>
      <c r="K21" s="45">
        <f t="shared" si="0"/>
        <v>64</v>
      </c>
    </row>
    <row r="22" spans="1:11" s="20" customFormat="1" ht="18" customHeight="1">
      <c r="A22" s="38" t="s">
        <v>141</v>
      </c>
      <c r="B22" s="39" t="s">
        <v>120</v>
      </c>
      <c r="C22" s="39" t="s">
        <v>121</v>
      </c>
      <c r="D22" s="39" t="s">
        <v>73</v>
      </c>
      <c r="E22" s="40" t="s">
        <v>128</v>
      </c>
      <c r="F22" s="41" t="s">
        <v>93</v>
      </c>
      <c r="G22" s="42" t="s">
        <v>94</v>
      </c>
      <c r="H22" s="43"/>
      <c r="I22" s="52">
        <v>0</v>
      </c>
      <c r="J22" s="44">
        <v>500</v>
      </c>
      <c r="K22" s="45">
        <f t="shared" si="0"/>
        <v>500</v>
      </c>
    </row>
    <row r="23" spans="1:11" s="20" customFormat="1" ht="18" customHeight="1">
      <c r="A23" s="38" t="s">
        <v>142</v>
      </c>
      <c r="B23" s="39" t="s">
        <v>120</v>
      </c>
      <c r="C23" s="39" t="s">
        <v>121</v>
      </c>
      <c r="D23" s="39" t="s">
        <v>73</v>
      </c>
      <c r="E23" s="50" t="s">
        <v>128</v>
      </c>
      <c r="F23" s="41" t="s">
        <v>81</v>
      </c>
      <c r="G23" s="42" t="s">
        <v>82</v>
      </c>
      <c r="H23" s="43"/>
      <c r="I23" s="52">
        <v>564</v>
      </c>
      <c r="J23" s="44">
        <v>-500</v>
      </c>
      <c r="K23" s="45">
        <f t="shared" si="0"/>
        <v>64</v>
      </c>
    </row>
    <row r="24" spans="1:11" s="20" customFormat="1" ht="18" customHeight="1">
      <c r="A24" s="38" t="s">
        <v>142</v>
      </c>
      <c r="B24" s="39" t="s">
        <v>120</v>
      </c>
      <c r="C24" s="39" t="s">
        <v>121</v>
      </c>
      <c r="D24" s="39" t="s">
        <v>73</v>
      </c>
      <c r="E24" s="40" t="s">
        <v>128</v>
      </c>
      <c r="F24" s="41" t="s">
        <v>93</v>
      </c>
      <c r="G24" s="42" t="s">
        <v>94</v>
      </c>
      <c r="H24" s="43"/>
      <c r="I24" s="52">
        <v>0</v>
      </c>
      <c r="J24" s="44">
        <v>500</v>
      </c>
      <c r="K24" s="45">
        <f t="shared" si="0"/>
        <v>500</v>
      </c>
    </row>
    <row r="25" spans="1:11" s="20" customFormat="1" ht="18" customHeight="1">
      <c r="A25" s="26" t="s">
        <v>143</v>
      </c>
      <c r="B25" s="25" t="s">
        <v>120</v>
      </c>
      <c r="C25" s="25" t="s">
        <v>121</v>
      </c>
      <c r="D25" s="25" t="s">
        <v>144</v>
      </c>
      <c r="E25" s="24" t="s">
        <v>145</v>
      </c>
      <c r="F25" s="23" t="s">
        <v>45</v>
      </c>
      <c r="G25" s="37" t="s">
        <v>46</v>
      </c>
      <c r="H25" s="22"/>
      <c r="I25" s="52">
        <v>3319</v>
      </c>
      <c r="J25" s="19">
        <v>-350</v>
      </c>
      <c r="K25" s="45">
        <f t="shared" si="0"/>
        <v>2969</v>
      </c>
    </row>
    <row r="26" spans="1:11" s="20" customFormat="1" ht="18" customHeight="1">
      <c r="A26" s="26" t="s">
        <v>143</v>
      </c>
      <c r="B26" s="25" t="s">
        <v>120</v>
      </c>
      <c r="C26" s="25" t="s">
        <v>121</v>
      </c>
      <c r="D26" s="25" t="s">
        <v>144</v>
      </c>
      <c r="E26" s="24" t="s">
        <v>145</v>
      </c>
      <c r="F26" s="23" t="s">
        <v>83</v>
      </c>
      <c r="G26" s="37" t="s">
        <v>129</v>
      </c>
      <c r="H26" s="22"/>
      <c r="I26" s="52">
        <v>100</v>
      </c>
      <c r="J26" s="19">
        <v>350</v>
      </c>
      <c r="K26" s="45">
        <f t="shared" si="0"/>
        <v>450</v>
      </c>
    </row>
    <row r="27" spans="1:11" s="20" customFormat="1" ht="18" customHeight="1">
      <c r="A27" s="38" t="s">
        <v>119</v>
      </c>
      <c r="B27" s="39" t="s">
        <v>120</v>
      </c>
      <c r="C27" s="39" t="s">
        <v>121</v>
      </c>
      <c r="D27" s="39" t="s">
        <v>53</v>
      </c>
      <c r="E27" s="40" t="s">
        <v>122</v>
      </c>
      <c r="F27" s="41" t="s">
        <v>123</v>
      </c>
      <c r="G27" s="42" t="s">
        <v>124</v>
      </c>
      <c r="H27" s="43"/>
      <c r="I27" s="44">
        <v>31501</v>
      </c>
      <c r="J27" s="44">
        <v>-5000</v>
      </c>
      <c r="K27" s="45">
        <f>SUM(I27:J27)</f>
        <v>26501</v>
      </c>
    </row>
    <row r="28" spans="1:11" s="20" customFormat="1" ht="18" customHeight="1" thickBot="1">
      <c r="A28" s="38" t="s">
        <v>119</v>
      </c>
      <c r="B28" s="39" t="s">
        <v>120</v>
      </c>
      <c r="C28" s="39" t="s">
        <v>121</v>
      </c>
      <c r="D28" s="39" t="s">
        <v>53</v>
      </c>
      <c r="E28" s="40" t="s">
        <v>122</v>
      </c>
      <c r="F28" s="41" t="s">
        <v>125</v>
      </c>
      <c r="G28" s="42" t="s">
        <v>126</v>
      </c>
      <c r="H28" s="43"/>
      <c r="I28" s="44">
        <v>0</v>
      </c>
      <c r="J28" s="44">
        <v>5000</v>
      </c>
      <c r="K28" s="45">
        <f>SUM(I28:J28)</f>
        <v>5000</v>
      </c>
    </row>
    <row r="29" spans="1:11" s="17" customFormat="1" ht="24" customHeight="1" thickBot="1">
      <c r="A29" s="187" t="s">
        <v>10</v>
      </c>
      <c r="B29" s="188"/>
      <c r="C29" s="188"/>
      <c r="D29" s="188"/>
      <c r="E29" s="188"/>
      <c r="F29" s="188"/>
      <c r="G29" s="188"/>
      <c r="H29" s="189"/>
      <c r="I29" s="18" t="s">
        <v>9</v>
      </c>
      <c r="J29" s="18">
        <f>SUM(J8:J28)</f>
        <v>0</v>
      </c>
      <c r="K29" s="28" t="s">
        <v>9</v>
      </c>
    </row>
    <row r="30" spans="5:6" s="15" customFormat="1" ht="13.5" thickTop="1">
      <c r="E30" s="13"/>
      <c r="F30" s="13"/>
    </row>
    <row r="31" spans="5:6" s="15" customFormat="1" ht="12.75">
      <c r="E31" s="13"/>
      <c r="F31" s="13"/>
    </row>
    <row r="32" spans="5:6" s="15" customFormat="1" ht="12.75">
      <c r="E32" s="13"/>
      <c r="F32" s="13"/>
    </row>
    <row r="33" spans="5:6" s="15" customFormat="1" ht="12.75">
      <c r="E33" s="13"/>
      <c r="F33" s="13"/>
    </row>
    <row r="34" spans="5:6" s="15" customFormat="1" ht="12.75">
      <c r="E34" s="13"/>
      <c r="F34" s="13"/>
    </row>
    <row r="35" spans="5:6" s="15" customFormat="1" ht="12.75">
      <c r="E35" s="13"/>
      <c r="F35" s="13"/>
    </row>
  </sheetData>
  <sheetProtection/>
  <mergeCells count="4">
    <mergeCell ref="A29:H29"/>
    <mergeCell ref="A3:K3"/>
    <mergeCell ref="J1:K1"/>
    <mergeCell ref="A5:K5"/>
  </mergeCells>
  <printOptions horizontalCentered="1"/>
  <pageMargins left="0.1968503937007874" right="0.1968503937007874" top="0.3937007874015748" bottom="0.3937007874015748" header="0.2755905511811024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1">
      <selection activeCell="E189" sqref="E189"/>
    </sheetView>
  </sheetViews>
  <sheetFormatPr defaultColWidth="9.140625" defaultRowHeight="15"/>
  <cols>
    <col min="1" max="1" width="5.7109375" style="12" customWidth="1"/>
    <col min="2" max="2" width="6.7109375" style="12" customWidth="1"/>
    <col min="3" max="3" width="5.421875" style="12" customWidth="1"/>
    <col min="4" max="4" width="6.140625" style="12" customWidth="1"/>
    <col min="5" max="5" width="8.7109375" style="14" customWidth="1"/>
    <col min="6" max="6" width="8.421875" style="13" customWidth="1"/>
    <col min="7" max="7" width="44.00390625" style="12" customWidth="1"/>
    <col min="8" max="8" width="6.00390625" style="12" customWidth="1"/>
    <col min="9" max="11" width="12.28125" style="12" customWidth="1"/>
    <col min="12" max="16384" width="9.140625" style="12" customWidth="1"/>
  </cols>
  <sheetData>
    <row r="1" spans="5:11" ht="21" customHeight="1">
      <c r="E1" s="1"/>
      <c r="F1" s="2"/>
      <c r="J1" s="191" t="s">
        <v>174</v>
      </c>
      <c r="K1" s="191"/>
    </row>
    <row r="2" spans="5:6" ht="21" customHeight="1">
      <c r="E2" s="1"/>
      <c r="F2" s="2"/>
    </row>
    <row r="3" spans="1:11" ht="18.75" customHeight="1">
      <c r="A3" s="190" t="s">
        <v>12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166" t="s">
        <v>175</v>
      </c>
    </row>
    <row r="5" spans="1:11" ht="18.75" customHeight="1">
      <c r="A5" s="192" t="s">
        <v>95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8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5:11" ht="16.5" thickBot="1">
      <c r="E7" s="1"/>
      <c r="F7" s="2"/>
      <c r="J7" s="3"/>
      <c r="K7" s="4" t="s">
        <v>0</v>
      </c>
    </row>
    <row r="8" spans="1:11" ht="47.25" customHeight="1" thickBot="1">
      <c r="A8" s="35" t="s">
        <v>1</v>
      </c>
      <c r="B8" s="34" t="s">
        <v>2</v>
      </c>
      <c r="C8" s="33" t="s">
        <v>3</v>
      </c>
      <c r="D8" s="33" t="s">
        <v>4</v>
      </c>
      <c r="E8" s="33" t="s">
        <v>5</v>
      </c>
      <c r="F8" s="32" t="s">
        <v>11</v>
      </c>
      <c r="G8" s="31" t="s">
        <v>6</v>
      </c>
      <c r="H8" s="31" t="s">
        <v>7</v>
      </c>
      <c r="I8" s="30" t="s">
        <v>13</v>
      </c>
      <c r="J8" s="30" t="s">
        <v>14</v>
      </c>
      <c r="K8" s="29" t="s">
        <v>15</v>
      </c>
    </row>
    <row r="9" spans="1:11" s="16" customFormat="1" ht="18" customHeight="1" thickBot="1" thickTop="1">
      <c r="A9" s="113" t="s">
        <v>16</v>
      </c>
      <c r="B9" s="114" t="s">
        <v>17</v>
      </c>
      <c r="C9" s="114"/>
      <c r="D9" s="114"/>
      <c r="E9" s="115"/>
      <c r="F9" s="116" t="s">
        <v>18</v>
      </c>
      <c r="G9" s="117" t="s">
        <v>74</v>
      </c>
      <c r="H9" s="118" t="s">
        <v>19</v>
      </c>
      <c r="I9" s="119">
        <v>36972</v>
      </c>
      <c r="J9" s="119">
        <v>904</v>
      </c>
      <c r="K9" s="120">
        <f>SUM(I9:J9)</f>
        <v>37876</v>
      </c>
    </row>
    <row r="10" spans="1:11" s="16" customFormat="1" ht="18" customHeight="1" thickBot="1">
      <c r="A10" s="121" t="s">
        <v>20</v>
      </c>
      <c r="B10" s="122" t="s">
        <v>17</v>
      </c>
      <c r="C10" s="122"/>
      <c r="D10" s="122"/>
      <c r="E10" s="123"/>
      <c r="F10" s="124" t="s">
        <v>18</v>
      </c>
      <c r="G10" s="125" t="s">
        <v>107</v>
      </c>
      <c r="H10" s="126" t="s">
        <v>179</v>
      </c>
      <c r="I10" s="127">
        <v>82072</v>
      </c>
      <c r="J10" s="127">
        <v>76</v>
      </c>
      <c r="K10" s="128">
        <f>SUM(I10:J10)</f>
        <v>82148</v>
      </c>
    </row>
    <row r="11" spans="1:11" s="16" customFormat="1" ht="18" customHeight="1" thickBot="1">
      <c r="A11" s="103" t="s">
        <v>116</v>
      </c>
      <c r="B11" s="104" t="s">
        <v>17</v>
      </c>
      <c r="C11" s="104"/>
      <c r="D11" s="104"/>
      <c r="E11" s="105"/>
      <c r="F11" s="106" t="s">
        <v>18</v>
      </c>
      <c r="G11" s="107" t="s">
        <v>118</v>
      </c>
      <c r="H11" s="108" t="s">
        <v>117</v>
      </c>
      <c r="I11" s="109">
        <v>3983</v>
      </c>
      <c r="J11" s="109">
        <v>234</v>
      </c>
      <c r="K11" s="110">
        <f>SUM(I11:J11)</f>
        <v>4217</v>
      </c>
    </row>
    <row r="12" spans="1:11" s="16" customFormat="1" ht="18" customHeight="1">
      <c r="A12" s="89" t="s">
        <v>16</v>
      </c>
      <c r="B12" s="90" t="s">
        <v>17</v>
      </c>
      <c r="C12" s="90"/>
      <c r="D12" s="90"/>
      <c r="E12" s="91"/>
      <c r="F12" s="92" t="s">
        <v>18</v>
      </c>
      <c r="G12" s="93" t="s">
        <v>155</v>
      </c>
      <c r="H12" s="94" t="s">
        <v>146</v>
      </c>
      <c r="I12" s="88">
        <v>7245390</v>
      </c>
      <c r="J12" s="55">
        <v>170528</v>
      </c>
      <c r="K12" s="5">
        <f>SUM(I12:J12)</f>
        <v>7415918</v>
      </c>
    </row>
    <row r="13" spans="1:11" s="16" customFormat="1" ht="18" customHeight="1">
      <c r="A13" s="6" t="s">
        <v>16</v>
      </c>
      <c r="B13" s="7" t="s">
        <v>17</v>
      </c>
      <c r="C13" s="7"/>
      <c r="D13" s="7"/>
      <c r="E13" s="8"/>
      <c r="F13" s="36" t="s">
        <v>18</v>
      </c>
      <c r="G13" s="9" t="s">
        <v>147</v>
      </c>
      <c r="H13" s="10" t="s">
        <v>146</v>
      </c>
      <c r="I13" s="11">
        <v>0</v>
      </c>
      <c r="J13" s="52">
        <v>98417</v>
      </c>
      <c r="K13" s="5">
        <f>SUM(I13:J13)</f>
        <v>98417</v>
      </c>
    </row>
    <row r="14" spans="1:11" s="16" customFormat="1" ht="18" customHeight="1">
      <c r="A14" s="6" t="s">
        <v>16</v>
      </c>
      <c r="B14" s="7" t="s">
        <v>17</v>
      </c>
      <c r="C14" s="7"/>
      <c r="D14" s="7"/>
      <c r="E14" s="8"/>
      <c r="F14" s="36" t="s">
        <v>18</v>
      </c>
      <c r="G14" s="9" t="s">
        <v>149</v>
      </c>
      <c r="H14" s="10" t="s">
        <v>146</v>
      </c>
      <c r="I14" s="11">
        <v>0</v>
      </c>
      <c r="J14" s="52">
        <v>3000</v>
      </c>
      <c r="K14" s="111">
        <f>SUM(I14:J14)</f>
        <v>3000</v>
      </c>
    </row>
    <row r="15" spans="1:11" s="16" customFormat="1" ht="18" customHeight="1" thickBot="1">
      <c r="A15" s="103" t="s">
        <v>16</v>
      </c>
      <c r="B15" s="104" t="s">
        <v>17</v>
      </c>
      <c r="C15" s="104"/>
      <c r="D15" s="104"/>
      <c r="E15" s="105"/>
      <c r="F15" s="106" t="s">
        <v>18</v>
      </c>
      <c r="G15" s="107" t="s">
        <v>158</v>
      </c>
      <c r="H15" s="108" t="s">
        <v>146</v>
      </c>
      <c r="I15" s="109">
        <v>0</v>
      </c>
      <c r="J15" s="139">
        <v>4574</v>
      </c>
      <c r="K15" s="110">
        <f>SUM(I15:J15)</f>
        <v>4574</v>
      </c>
    </row>
    <row r="16" spans="1:11" s="16" customFormat="1" ht="18" customHeight="1">
      <c r="A16" s="89" t="s">
        <v>16</v>
      </c>
      <c r="B16" s="90" t="s">
        <v>17</v>
      </c>
      <c r="C16" s="90"/>
      <c r="D16" s="90"/>
      <c r="E16" s="91"/>
      <c r="F16" s="92" t="s">
        <v>18</v>
      </c>
      <c r="G16" s="112" t="s">
        <v>157</v>
      </c>
      <c r="H16" s="94" t="s">
        <v>154</v>
      </c>
      <c r="I16" s="88">
        <v>0</v>
      </c>
      <c r="J16" s="55">
        <v>9266</v>
      </c>
      <c r="K16" s="5">
        <f>SUM(I16:J16)</f>
        <v>9266</v>
      </c>
    </row>
    <row r="17" spans="1:11" s="16" customFormat="1" ht="18" customHeight="1" thickBot="1">
      <c r="A17" s="95" t="s">
        <v>16</v>
      </c>
      <c r="B17" s="96" t="s">
        <v>17</v>
      </c>
      <c r="C17" s="96"/>
      <c r="D17" s="96"/>
      <c r="E17" s="97"/>
      <c r="F17" s="98" t="s">
        <v>18</v>
      </c>
      <c r="G17" s="99" t="s">
        <v>156</v>
      </c>
      <c r="H17" s="100" t="s">
        <v>154</v>
      </c>
      <c r="I17" s="101">
        <v>0</v>
      </c>
      <c r="J17" s="162">
        <v>14000</v>
      </c>
      <c r="K17" s="102">
        <f>SUM(I17:J17)</f>
        <v>14000</v>
      </c>
    </row>
    <row r="18" spans="1:11" s="16" customFormat="1" ht="18" customHeight="1" thickBot="1">
      <c r="A18" s="121" t="s">
        <v>16</v>
      </c>
      <c r="B18" s="122" t="s">
        <v>17</v>
      </c>
      <c r="C18" s="122"/>
      <c r="D18" s="122"/>
      <c r="E18" s="123"/>
      <c r="F18" s="124" t="s">
        <v>18</v>
      </c>
      <c r="G18" s="125" t="s">
        <v>150</v>
      </c>
      <c r="H18" s="126" t="s">
        <v>148</v>
      </c>
      <c r="I18" s="127">
        <v>0</v>
      </c>
      <c r="J18" s="163">
        <v>162125</v>
      </c>
      <c r="K18" s="128">
        <f>SUM(I18:J18)</f>
        <v>162125</v>
      </c>
    </row>
    <row r="19" spans="1:11" s="16" customFormat="1" ht="18" customHeight="1" thickBot="1">
      <c r="A19" s="121" t="s">
        <v>16</v>
      </c>
      <c r="B19" s="122" t="s">
        <v>17</v>
      </c>
      <c r="C19" s="122"/>
      <c r="D19" s="122"/>
      <c r="E19" s="123"/>
      <c r="F19" s="124" t="s">
        <v>18</v>
      </c>
      <c r="G19" s="125" t="s">
        <v>151</v>
      </c>
      <c r="H19" s="126" t="s">
        <v>152</v>
      </c>
      <c r="I19" s="127">
        <v>39600</v>
      </c>
      <c r="J19" s="163">
        <v>4400</v>
      </c>
      <c r="K19" s="128">
        <f>SUM(I19:J19)</f>
        <v>44000</v>
      </c>
    </row>
    <row r="20" spans="1:11" s="16" customFormat="1" ht="18" customHeight="1" thickBot="1">
      <c r="A20" s="103" t="s">
        <v>16</v>
      </c>
      <c r="B20" s="104" t="s">
        <v>17</v>
      </c>
      <c r="C20" s="104"/>
      <c r="D20" s="104"/>
      <c r="E20" s="105"/>
      <c r="F20" s="106" t="s">
        <v>18</v>
      </c>
      <c r="G20" s="107" t="s">
        <v>172</v>
      </c>
      <c r="H20" s="108" t="s">
        <v>153</v>
      </c>
      <c r="I20" s="109">
        <v>0</v>
      </c>
      <c r="J20" s="139">
        <v>619</v>
      </c>
      <c r="K20" s="110">
        <f>SUM(I20:J20)</f>
        <v>619</v>
      </c>
    </row>
    <row r="21" spans="1:12" s="16" customFormat="1" ht="18" customHeight="1" thickBot="1">
      <c r="A21" s="167" t="s">
        <v>16</v>
      </c>
      <c r="B21" s="168" t="s">
        <v>17</v>
      </c>
      <c r="C21" s="168"/>
      <c r="D21" s="168"/>
      <c r="E21" s="169"/>
      <c r="F21" s="170" t="s">
        <v>18</v>
      </c>
      <c r="G21" s="53" t="s">
        <v>159</v>
      </c>
      <c r="H21" s="171" t="s">
        <v>160</v>
      </c>
      <c r="I21" s="55">
        <v>0</v>
      </c>
      <c r="J21" s="55">
        <v>27194</v>
      </c>
      <c r="K21" s="172">
        <f>SUM(I21:J21)</f>
        <v>27194</v>
      </c>
      <c r="L21" s="161"/>
    </row>
    <row r="22" spans="1:11" s="17" customFormat="1" ht="24" customHeight="1" thickBot="1">
      <c r="A22" s="187" t="s">
        <v>8</v>
      </c>
      <c r="B22" s="188"/>
      <c r="C22" s="188"/>
      <c r="D22" s="188"/>
      <c r="E22" s="188"/>
      <c r="F22" s="188"/>
      <c r="G22" s="188"/>
      <c r="H22" s="189"/>
      <c r="I22" s="18" t="s">
        <v>9</v>
      </c>
      <c r="J22" s="18">
        <f>SUM(J9:J21)</f>
        <v>495337</v>
      </c>
      <c r="K22" s="28" t="s">
        <v>9</v>
      </c>
    </row>
    <row r="23" spans="1:11" s="20" customFormat="1" ht="18" customHeight="1" thickTop="1">
      <c r="A23" s="197" t="s">
        <v>75</v>
      </c>
      <c r="B23" s="198"/>
      <c r="C23" s="198"/>
      <c r="D23" s="198"/>
      <c r="E23" s="198"/>
      <c r="F23" s="198"/>
      <c r="G23" s="198"/>
      <c r="H23" s="198"/>
      <c r="I23" s="70"/>
      <c r="J23" s="70"/>
      <c r="K23" s="71"/>
    </row>
    <row r="24" spans="1:11" s="20" customFormat="1" ht="18" customHeight="1">
      <c r="A24" s="38" t="s">
        <v>20</v>
      </c>
      <c r="B24" s="39" t="s">
        <v>17</v>
      </c>
      <c r="C24" s="39" t="s">
        <v>21</v>
      </c>
      <c r="D24" s="39" t="s">
        <v>22</v>
      </c>
      <c r="E24" s="40" t="s">
        <v>23</v>
      </c>
      <c r="F24" s="41" t="s">
        <v>24</v>
      </c>
      <c r="G24" s="42" t="s">
        <v>25</v>
      </c>
      <c r="H24" s="43" t="s">
        <v>19</v>
      </c>
      <c r="I24" s="44">
        <v>14000</v>
      </c>
      <c r="J24" s="44">
        <v>5976</v>
      </c>
      <c r="K24" s="45">
        <f aca="true" t="shared" si="0" ref="K24:K69">SUM(I24:J24)</f>
        <v>19976</v>
      </c>
    </row>
    <row r="25" spans="1:11" s="20" customFormat="1" ht="18" customHeight="1">
      <c r="A25" s="38" t="s">
        <v>20</v>
      </c>
      <c r="B25" s="39" t="s">
        <v>17</v>
      </c>
      <c r="C25" s="39" t="s">
        <v>21</v>
      </c>
      <c r="D25" s="39" t="s">
        <v>22</v>
      </c>
      <c r="E25" s="40" t="s">
        <v>23</v>
      </c>
      <c r="F25" s="41" t="s">
        <v>26</v>
      </c>
      <c r="G25" s="42" t="s">
        <v>27</v>
      </c>
      <c r="H25" s="43" t="s">
        <v>19</v>
      </c>
      <c r="I25" s="44">
        <v>1074</v>
      </c>
      <c r="J25" s="44">
        <v>-1074</v>
      </c>
      <c r="K25" s="45">
        <f t="shared" si="0"/>
        <v>0</v>
      </c>
    </row>
    <row r="26" spans="1:11" s="20" customFormat="1" ht="18" customHeight="1">
      <c r="A26" s="38" t="s">
        <v>20</v>
      </c>
      <c r="B26" s="39" t="s">
        <v>17</v>
      </c>
      <c r="C26" s="39" t="s">
        <v>21</v>
      </c>
      <c r="D26" s="39" t="s">
        <v>22</v>
      </c>
      <c r="E26" s="40" t="s">
        <v>23</v>
      </c>
      <c r="F26" s="41" t="s">
        <v>28</v>
      </c>
      <c r="G26" s="42" t="s">
        <v>29</v>
      </c>
      <c r="H26" s="43" t="s">
        <v>19</v>
      </c>
      <c r="I26" s="44">
        <v>10000</v>
      </c>
      <c r="J26" s="44">
        <v>-4200</v>
      </c>
      <c r="K26" s="45">
        <f t="shared" si="0"/>
        <v>5800</v>
      </c>
    </row>
    <row r="27" spans="1:11" s="20" customFormat="1" ht="18" customHeight="1">
      <c r="A27" s="38" t="s">
        <v>20</v>
      </c>
      <c r="B27" s="39" t="s">
        <v>17</v>
      </c>
      <c r="C27" s="39" t="s">
        <v>21</v>
      </c>
      <c r="D27" s="39" t="s">
        <v>22</v>
      </c>
      <c r="E27" s="40" t="s">
        <v>23</v>
      </c>
      <c r="F27" s="41" t="s">
        <v>30</v>
      </c>
      <c r="G27" s="42" t="s">
        <v>111</v>
      </c>
      <c r="H27" s="43" t="s">
        <v>19</v>
      </c>
      <c r="I27" s="44">
        <v>1007</v>
      </c>
      <c r="J27" s="44">
        <v>541</v>
      </c>
      <c r="K27" s="45">
        <f t="shared" si="0"/>
        <v>1548</v>
      </c>
    </row>
    <row r="28" spans="1:11" s="20" customFormat="1" ht="18" customHeight="1">
      <c r="A28" s="38" t="s">
        <v>20</v>
      </c>
      <c r="B28" s="39" t="s">
        <v>17</v>
      </c>
      <c r="C28" s="39" t="s">
        <v>21</v>
      </c>
      <c r="D28" s="39" t="s">
        <v>22</v>
      </c>
      <c r="E28" s="40" t="s">
        <v>23</v>
      </c>
      <c r="F28" s="41" t="s">
        <v>31</v>
      </c>
      <c r="G28" s="42" t="s">
        <v>32</v>
      </c>
      <c r="H28" s="43" t="s">
        <v>19</v>
      </c>
      <c r="I28" s="44">
        <v>1500</v>
      </c>
      <c r="J28" s="44">
        <v>-470</v>
      </c>
      <c r="K28" s="45">
        <f t="shared" si="0"/>
        <v>1030</v>
      </c>
    </row>
    <row r="29" spans="1:11" s="20" customFormat="1" ht="18" customHeight="1">
      <c r="A29" s="38" t="s">
        <v>20</v>
      </c>
      <c r="B29" s="39" t="s">
        <v>17</v>
      </c>
      <c r="C29" s="39" t="s">
        <v>21</v>
      </c>
      <c r="D29" s="39" t="s">
        <v>22</v>
      </c>
      <c r="E29" s="40" t="s">
        <v>23</v>
      </c>
      <c r="F29" s="41" t="s">
        <v>33</v>
      </c>
      <c r="G29" s="42" t="s">
        <v>44</v>
      </c>
      <c r="H29" s="43" t="s">
        <v>19</v>
      </c>
      <c r="I29" s="44">
        <v>351</v>
      </c>
      <c r="J29" s="44">
        <v>10</v>
      </c>
      <c r="K29" s="45">
        <f t="shared" si="0"/>
        <v>361</v>
      </c>
    </row>
    <row r="30" spans="1:11" s="20" customFormat="1" ht="18" customHeight="1">
      <c r="A30" s="38" t="s">
        <v>20</v>
      </c>
      <c r="B30" s="39" t="s">
        <v>17</v>
      </c>
      <c r="C30" s="39" t="s">
        <v>21</v>
      </c>
      <c r="D30" s="39" t="s">
        <v>22</v>
      </c>
      <c r="E30" s="40" t="s">
        <v>23</v>
      </c>
      <c r="F30" s="41" t="s">
        <v>34</v>
      </c>
      <c r="G30" s="42" t="s">
        <v>35</v>
      </c>
      <c r="H30" s="43" t="s">
        <v>19</v>
      </c>
      <c r="I30" s="44">
        <v>3512</v>
      </c>
      <c r="J30" s="44">
        <v>98</v>
      </c>
      <c r="K30" s="45">
        <f t="shared" si="0"/>
        <v>3610</v>
      </c>
    </row>
    <row r="31" spans="1:11" s="20" customFormat="1" ht="18" customHeight="1">
      <c r="A31" s="38" t="s">
        <v>20</v>
      </c>
      <c r="B31" s="39" t="s">
        <v>17</v>
      </c>
      <c r="C31" s="39" t="s">
        <v>21</v>
      </c>
      <c r="D31" s="39" t="s">
        <v>22</v>
      </c>
      <c r="E31" s="40" t="s">
        <v>23</v>
      </c>
      <c r="F31" s="41" t="s">
        <v>36</v>
      </c>
      <c r="G31" s="42" t="s">
        <v>37</v>
      </c>
      <c r="H31" s="43" t="s">
        <v>19</v>
      </c>
      <c r="I31" s="44">
        <v>201</v>
      </c>
      <c r="J31" s="44">
        <v>573</v>
      </c>
      <c r="K31" s="45">
        <f t="shared" si="0"/>
        <v>774</v>
      </c>
    </row>
    <row r="32" spans="1:11" s="20" customFormat="1" ht="18" customHeight="1">
      <c r="A32" s="38" t="s">
        <v>20</v>
      </c>
      <c r="B32" s="39" t="s">
        <v>17</v>
      </c>
      <c r="C32" s="39" t="s">
        <v>21</v>
      </c>
      <c r="D32" s="39" t="s">
        <v>22</v>
      </c>
      <c r="E32" s="40" t="s">
        <v>23</v>
      </c>
      <c r="F32" s="41" t="s">
        <v>38</v>
      </c>
      <c r="G32" s="42" t="s">
        <v>39</v>
      </c>
      <c r="H32" s="43" t="s">
        <v>19</v>
      </c>
      <c r="I32" s="44">
        <v>753</v>
      </c>
      <c r="J32" s="44">
        <v>-495</v>
      </c>
      <c r="K32" s="45">
        <f t="shared" si="0"/>
        <v>258</v>
      </c>
    </row>
    <row r="33" spans="1:11" s="20" customFormat="1" ht="18" customHeight="1">
      <c r="A33" s="38" t="s">
        <v>20</v>
      </c>
      <c r="B33" s="39" t="s">
        <v>17</v>
      </c>
      <c r="C33" s="39" t="s">
        <v>21</v>
      </c>
      <c r="D33" s="39" t="s">
        <v>22</v>
      </c>
      <c r="E33" s="40" t="s">
        <v>23</v>
      </c>
      <c r="F33" s="41" t="s">
        <v>40</v>
      </c>
      <c r="G33" s="42" t="s">
        <v>41</v>
      </c>
      <c r="H33" s="43" t="s">
        <v>19</v>
      </c>
      <c r="I33" s="44">
        <v>251</v>
      </c>
      <c r="J33" s="44">
        <v>-45</v>
      </c>
      <c r="K33" s="45">
        <f t="shared" si="0"/>
        <v>206</v>
      </c>
    </row>
    <row r="34" spans="1:11" s="20" customFormat="1" ht="18" customHeight="1">
      <c r="A34" s="38" t="s">
        <v>20</v>
      </c>
      <c r="B34" s="39" t="s">
        <v>17</v>
      </c>
      <c r="C34" s="39" t="s">
        <v>21</v>
      </c>
      <c r="D34" s="39" t="s">
        <v>22</v>
      </c>
      <c r="E34" s="40" t="s">
        <v>23</v>
      </c>
      <c r="F34" s="41" t="s">
        <v>42</v>
      </c>
      <c r="G34" s="42" t="s">
        <v>43</v>
      </c>
      <c r="H34" s="43" t="s">
        <v>19</v>
      </c>
      <c r="I34" s="44">
        <v>1191</v>
      </c>
      <c r="J34" s="44">
        <v>34</v>
      </c>
      <c r="K34" s="45">
        <f t="shared" si="0"/>
        <v>1225</v>
      </c>
    </row>
    <row r="35" spans="1:11" s="20" customFormat="1" ht="18" customHeight="1">
      <c r="A35" s="38" t="s">
        <v>20</v>
      </c>
      <c r="B35" s="39" t="s">
        <v>17</v>
      </c>
      <c r="C35" s="39" t="s">
        <v>21</v>
      </c>
      <c r="D35" s="39" t="s">
        <v>22</v>
      </c>
      <c r="E35" s="40" t="s">
        <v>23</v>
      </c>
      <c r="F35" s="41" t="s">
        <v>55</v>
      </c>
      <c r="G35" s="42" t="s">
        <v>56</v>
      </c>
      <c r="H35" s="43" t="s">
        <v>19</v>
      </c>
      <c r="I35" s="52">
        <v>0</v>
      </c>
      <c r="J35" s="52">
        <v>145</v>
      </c>
      <c r="K35" s="45">
        <f t="shared" si="0"/>
        <v>145</v>
      </c>
    </row>
    <row r="36" spans="1:11" s="20" customFormat="1" ht="18" customHeight="1">
      <c r="A36" s="38" t="s">
        <v>20</v>
      </c>
      <c r="B36" s="39" t="s">
        <v>17</v>
      </c>
      <c r="C36" s="39" t="s">
        <v>21</v>
      </c>
      <c r="D36" s="39" t="s">
        <v>22</v>
      </c>
      <c r="E36" s="40" t="s">
        <v>23</v>
      </c>
      <c r="F36" s="41" t="s">
        <v>57</v>
      </c>
      <c r="G36" s="42" t="s">
        <v>58</v>
      </c>
      <c r="H36" s="43" t="s">
        <v>19</v>
      </c>
      <c r="I36" s="52">
        <v>0</v>
      </c>
      <c r="J36" s="52">
        <v>63</v>
      </c>
      <c r="K36" s="45">
        <f t="shared" si="0"/>
        <v>63</v>
      </c>
    </row>
    <row r="37" spans="1:11" s="20" customFormat="1" ht="18" customHeight="1">
      <c r="A37" s="38" t="s">
        <v>20</v>
      </c>
      <c r="B37" s="39" t="s">
        <v>17</v>
      </c>
      <c r="C37" s="39" t="s">
        <v>21</v>
      </c>
      <c r="D37" s="39" t="s">
        <v>22</v>
      </c>
      <c r="E37" s="40" t="s">
        <v>23</v>
      </c>
      <c r="F37" s="41" t="s">
        <v>45</v>
      </c>
      <c r="G37" s="42" t="s">
        <v>46</v>
      </c>
      <c r="H37" s="43" t="s">
        <v>19</v>
      </c>
      <c r="I37" s="52">
        <v>0</v>
      </c>
      <c r="J37" s="52">
        <v>2805</v>
      </c>
      <c r="K37" s="45">
        <f t="shared" si="0"/>
        <v>2805</v>
      </c>
    </row>
    <row r="38" spans="1:11" s="20" customFormat="1" ht="18" customHeight="1">
      <c r="A38" s="38" t="s">
        <v>20</v>
      </c>
      <c r="B38" s="39" t="s">
        <v>17</v>
      </c>
      <c r="C38" s="39" t="s">
        <v>21</v>
      </c>
      <c r="D38" s="39" t="s">
        <v>22</v>
      </c>
      <c r="E38" s="40" t="s">
        <v>23</v>
      </c>
      <c r="F38" s="41" t="s">
        <v>47</v>
      </c>
      <c r="G38" s="42" t="s">
        <v>48</v>
      </c>
      <c r="H38" s="43" t="s">
        <v>19</v>
      </c>
      <c r="I38" s="52">
        <v>1456</v>
      </c>
      <c r="J38" s="52">
        <v>-1456</v>
      </c>
      <c r="K38" s="45">
        <f t="shared" si="0"/>
        <v>0</v>
      </c>
    </row>
    <row r="39" spans="1:11" s="20" customFormat="1" ht="18" customHeight="1">
      <c r="A39" s="38" t="s">
        <v>20</v>
      </c>
      <c r="B39" s="39" t="s">
        <v>17</v>
      </c>
      <c r="C39" s="39" t="s">
        <v>21</v>
      </c>
      <c r="D39" s="39" t="s">
        <v>22</v>
      </c>
      <c r="E39" s="40" t="s">
        <v>23</v>
      </c>
      <c r="F39" s="41" t="s">
        <v>65</v>
      </c>
      <c r="G39" s="42" t="s">
        <v>68</v>
      </c>
      <c r="H39" s="43" t="s">
        <v>19</v>
      </c>
      <c r="I39" s="52">
        <v>0</v>
      </c>
      <c r="J39" s="52">
        <v>75</v>
      </c>
      <c r="K39" s="45">
        <f t="shared" si="0"/>
        <v>75</v>
      </c>
    </row>
    <row r="40" spans="1:12" s="20" customFormat="1" ht="18" customHeight="1">
      <c r="A40" s="38" t="s">
        <v>20</v>
      </c>
      <c r="B40" s="39" t="s">
        <v>17</v>
      </c>
      <c r="C40" s="39" t="s">
        <v>21</v>
      </c>
      <c r="D40" s="39" t="s">
        <v>22</v>
      </c>
      <c r="E40" s="40" t="s">
        <v>23</v>
      </c>
      <c r="F40" s="41" t="s">
        <v>49</v>
      </c>
      <c r="G40" s="42" t="s">
        <v>50</v>
      </c>
      <c r="H40" s="43" t="s">
        <v>19</v>
      </c>
      <c r="I40" s="52">
        <v>1300</v>
      </c>
      <c r="J40" s="52">
        <v>-1300</v>
      </c>
      <c r="K40" s="45">
        <f t="shared" si="0"/>
        <v>0</v>
      </c>
      <c r="L40" s="27"/>
    </row>
    <row r="41" spans="1:12" s="20" customFormat="1" ht="18" customHeight="1" thickBot="1">
      <c r="A41" s="56" t="s">
        <v>20</v>
      </c>
      <c r="B41" s="57" t="s">
        <v>17</v>
      </c>
      <c r="C41" s="57" t="s">
        <v>21</v>
      </c>
      <c r="D41" s="57" t="s">
        <v>22</v>
      </c>
      <c r="E41" s="58" t="s">
        <v>23</v>
      </c>
      <c r="F41" s="59" t="s">
        <v>51</v>
      </c>
      <c r="G41" s="60" t="s">
        <v>52</v>
      </c>
      <c r="H41" s="173" t="s">
        <v>19</v>
      </c>
      <c r="I41" s="162">
        <v>376</v>
      </c>
      <c r="J41" s="162">
        <v>-376</v>
      </c>
      <c r="K41" s="175">
        <f t="shared" si="0"/>
        <v>0</v>
      </c>
      <c r="L41" s="87"/>
    </row>
    <row r="42" spans="1:12" s="17" customFormat="1" ht="18" customHeight="1" thickBot="1">
      <c r="A42" s="177"/>
      <c r="B42" s="193" t="s">
        <v>183</v>
      </c>
      <c r="C42" s="193"/>
      <c r="D42" s="193"/>
      <c r="E42" s="193"/>
      <c r="F42" s="193"/>
      <c r="G42" s="178"/>
      <c r="H42" s="179"/>
      <c r="I42" s="180"/>
      <c r="J42" s="181">
        <f>SUM(J24:J41)</f>
        <v>904</v>
      </c>
      <c r="K42" s="182"/>
      <c r="L42" s="183"/>
    </row>
    <row r="43" spans="1:11" s="20" customFormat="1" ht="18" customHeight="1" thickTop="1">
      <c r="A43" s="199" t="s">
        <v>105</v>
      </c>
      <c r="B43" s="200"/>
      <c r="C43" s="200"/>
      <c r="D43" s="200"/>
      <c r="E43" s="200"/>
      <c r="F43" s="200"/>
      <c r="G43" s="200"/>
      <c r="H43" s="200"/>
      <c r="I43" s="174"/>
      <c r="J43" s="174"/>
      <c r="K43" s="176"/>
    </row>
    <row r="44" spans="1:11" s="20" customFormat="1" ht="18" customHeight="1">
      <c r="A44" s="38" t="s">
        <v>20</v>
      </c>
      <c r="B44" s="39" t="s">
        <v>17</v>
      </c>
      <c r="C44" s="39" t="s">
        <v>53</v>
      </c>
      <c r="D44" s="39" t="s">
        <v>106</v>
      </c>
      <c r="E44" s="40" t="s">
        <v>108</v>
      </c>
      <c r="F44" s="41" t="s">
        <v>24</v>
      </c>
      <c r="G44" s="42" t="s">
        <v>25</v>
      </c>
      <c r="H44" s="43"/>
      <c r="I44" s="55">
        <v>43652</v>
      </c>
      <c r="J44" s="55">
        <v>-4520</v>
      </c>
      <c r="K44" s="45">
        <f t="shared" si="0"/>
        <v>39132</v>
      </c>
    </row>
    <row r="45" spans="1:11" s="20" customFormat="1" ht="18" customHeight="1">
      <c r="A45" s="38" t="s">
        <v>20</v>
      </c>
      <c r="B45" s="39" t="s">
        <v>17</v>
      </c>
      <c r="C45" s="39" t="s">
        <v>53</v>
      </c>
      <c r="D45" s="39" t="s">
        <v>106</v>
      </c>
      <c r="E45" s="40" t="s">
        <v>108</v>
      </c>
      <c r="F45" s="41" t="s">
        <v>26</v>
      </c>
      <c r="G45" s="42" t="s">
        <v>27</v>
      </c>
      <c r="H45" s="43"/>
      <c r="I45" s="55">
        <v>3319</v>
      </c>
      <c r="J45" s="55">
        <v>-869</v>
      </c>
      <c r="K45" s="45">
        <f t="shared" si="0"/>
        <v>2450</v>
      </c>
    </row>
    <row r="46" spans="1:11" s="20" customFormat="1" ht="18" customHeight="1">
      <c r="A46" s="38" t="s">
        <v>20</v>
      </c>
      <c r="B46" s="39" t="s">
        <v>17</v>
      </c>
      <c r="C46" s="39" t="s">
        <v>53</v>
      </c>
      <c r="D46" s="39" t="s">
        <v>106</v>
      </c>
      <c r="E46" s="40" t="s">
        <v>108</v>
      </c>
      <c r="F46" s="41" t="s">
        <v>28</v>
      </c>
      <c r="G46" s="42" t="s">
        <v>29</v>
      </c>
      <c r="H46" s="43"/>
      <c r="I46" s="55">
        <v>8730</v>
      </c>
      <c r="J46" s="55">
        <v>5389</v>
      </c>
      <c r="K46" s="45">
        <f t="shared" si="0"/>
        <v>14119</v>
      </c>
    </row>
    <row r="47" spans="1:11" s="20" customFormat="1" ht="18" customHeight="1">
      <c r="A47" s="38" t="s">
        <v>20</v>
      </c>
      <c r="B47" s="39" t="s">
        <v>17</v>
      </c>
      <c r="C47" s="39" t="s">
        <v>53</v>
      </c>
      <c r="D47" s="39" t="s">
        <v>106</v>
      </c>
      <c r="E47" s="40" t="s">
        <v>108</v>
      </c>
      <c r="F47" s="41" t="s">
        <v>30</v>
      </c>
      <c r="G47" s="42" t="s">
        <v>111</v>
      </c>
      <c r="H47" s="43"/>
      <c r="I47" s="55">
        <v>5040</v>
      </c>
      <c r="J47" s="55">
        <v>-610</v>
      </c>
      <c r="K47" s="45">
        <f t="shared" si="0"/>
        <v>4430</v>
      </c>
    </row>
    <row r="48" spans="1:11" s="20" customFormat="1" ht="18" customHeight="1">
      <c r="A48" s="38" t="s">
        <v>20</v>
      </c>
      <c r="B48" s="39" t="s">
        <v>17</v>
      </c>
      <c r="C48" s="39" t="s">
        <v>53</v>
      </c>
      <c r="D48" s="39" t="s">
        <v>106</v>
      </c>
      <c r="E48" s="40" t="s">
        <v>108</v>
      </c>
      <c r="F48" s="41" t="s">
        <v>109</v>
      </c>
      <c r="G48" s="42" t="s">
        <v>110</v>
      </c>
      <c r="H48" s="43"/>
      <c r="I48" s="55">
        <v>520</v>
      </c>
      <c r="J48" s="55">
        <v>-520</v>
      </c>
      <c r="K48" s="45">
        <f t="shared" si="0"/>
        <v>0</v>
      </c>
    </row>
    <row r="49" spans="1:11" s="20" customFormat="1" ht="18" customHeight="1">
      <c r="A49" s="38" t="s">
        <v>20</v>
      </c>
      <c r="B49" s="39" t="s">
        <v>17</v>
      </c>
      <c r="C49" s="39" t="s">
        <v>53</v>
      </c>
      <c r="D49" s="39" t="s">
        <v>106</v>
      </c>
      <c r="E49" s="40" t="s">
        <v>108</v>
      </c>
      <c r="F49" s="41" t="s">
        <v>31</v>
      </c>
      <c r="G49" s="42" t="s">
        <v>32</v>
      </c>
      <c r="H49" s="43"/>
      <c r="I49" s="55">
        <v>0</v>
      </c>
      <c r="J49" s="55">
        <v>1068</v>
      </c>
      <c r="K49" s="45">
        <f t="shared" si="0"/>
        <v>1068</v>
      </c>
    </row>
    <row r="50" spans="1:11" s="20" customFormat="1" ht="18" customHeight="1">
      <c r="A50" s="38" t="s">
        <v>20</v>
      </c>
      <c r="B50" s="39" t="s">
        <v>17</v>
      </c>
      <c r="C50" s="39" t="s">
        <v>53</v>
      </c>
      <c r="D50" s="39" t="s">
        <v>106</v>
      </c>
      <c r="E50" s="40" t="s">
        <v>108</v>
      </c>
      <c r="F50" s="41" t="s">
        <v>33</v>
      </c>
      <c r="G50" s="42" t="s">
        <v>44</v>
      </c>
      <c r="H50" s="43"/>
      <c r="I50" s="55">
        <v>783</v>
      </c>
      <c r="J50" s="55">
        <v>25</v>
      </c>
      <c r="K50" s="45">
        <f t="shared" si="0"/>
        <v>808</v>
      </c>
    </row>
    <row r="51" spans="1:11" s="20" customFormat="1" ht="18" customHeight="1">
      <c r="A51" s="38" t="s">
        <v>20</v>
      </c>
      <c r="B51" s="39" t="s">
        <v>17</v>
      </c>
      <c r="C51" s="39" t="s">
        <v>53</v>
      </c>
      <c r="D51" s="39" t="s">
        <v>106</v>
      </c>
      <c r="E51" s="40" t="s">
        <v>108</v>
      </c>
      <c r="F51" s="41" t="s">
        <v>34</v>
      </c>
      <c r="G51" s="42" t="s">
        <v>35</v>
      </c>
      <c r="H51" s="43"/>
      <c r="I51" s="55">
        <v>7805</v>
      </c>
      <c r="J51" s="55">
        <v>65</v>
      </c>
      <c r="K51" s="45">
        <f t="shared" si="0"/>
        <v>7870</v>
      </c>
    </row>
    <row r="52" spans="1:11" s="20" customFormat="1" ht="18" customHeight="1">
      <c r="A52" s="38" t="s">
        <v>20</v>
      </c>
      <c r="B52" s="39" t="s">
        <v>17</v>
      </c>
      <c r="C52" s="39" t="s">
        <v>53</v>
      </c>
      <c r="D52" s="39" t="s">
        <v>106</v>
      </c>
      <c r="E52" s="40" t="s">
        <v>108</v>
      </c>
      <c r="F52" s="41" t="s">
        <v>36</v>
      </c>
      <c r="G52" s="42" t="s">
        <v>37</v>
      </c>
      <c r="H52" s="43"/>
      <c r="I52" s="55">
        <v>429</v>
      </c>
      <c r="J52" s="55">
        <v>7</v>
      </c>
      <c r="K52" s="45">
        <f t="shared" si="0"/>
        <v>436</v>
      </c>
    </row>
    <row r="53" spans="1:11" s="20" customFormat="1" ht="18" customHeight="1">
      <c r="A53" s="38" t="s">
        <v>20</v>
      </c>
      <c r="B53" s="39" t="s">
        <v>17</v>
      </c>
      <c r="C53" s="39" t="s">
        <v>53</v>
      </c>
      <c r="D53" s="39" t="s">
        <v>106</v>
      </c>
      <c r="E53" s="40" t="s">
        <v>108</v>
      </c>
      <c r="F53" s="41" t="s">
        <v>38</v>
      </c>
      <c r="G53" s="42" t="s">
        <v>39</v>
      </c>
      <c r="H53" s="43"/>
      <c r="I53" s="55">
        <v>1674</v>
      </c>
      <c r="J53" s="55">
        <v>21</v>
      </c>
      <c r="K53" s="45">
        <f t="shared" si="0"/>
        <v>1695</v>
      </c>
    </row>
    <row r="54" spans="1:11" s="20" customFormat="1" ht="18" customHeight="1">
      <c r="A54" s="38" t="s">
        <v>20</v>
      </c>
      <c r="B54" s="39" t="s">
        <v>17</v>
      </c>
      <c r="C54" s="39" t="s">
        <v>53</v>
      </c>
      <c r="D54" s="39" t="s">
        <v>106</v>
      </c>
      <c r="E54" s="40" t="s">
        <v>108</v>
      </c>
      <c r="F54" s="41" t="s">
        <v>40</v>
      </c>
      <c r="G54" s="42" t="s">
        <v>41</v>
      </c>
      <c r="H54" s="43"/>
      <c r="I54" s="55">
        <v>570</v>
      </c>
      <c r="J54" s="55">
        <v>-24</v>
      </c>
      <c r="K54" s="45">
        <f t="shared" si="0"/>
        <v>546</v>
      </c>
    </row>
    <row r="55" spans="1:11" s="20" customFormat="1" ht="18" customHeight="1" thickBot="1">
      <c r="A55" s="133" t="s">
        <v>20</v>
      </c>
      <c r="B55" s="134" t="s">
        <v>17</v>
      </c>
      <c r="C55" s="134" t="s">
        <v>53</v>
      </c>
      <c r="D55" s="134" t="s">
        <v>106</v>
      </c>
      <c r="E55" s="135" t="s">
        <v>108</v>
      </c>
      <c r="F55" s="136" t="s">
        <v>42</v>
      </c>
      <c r="G55" s="137" t="s">
        <v>43</v>
      </c>
      <c r="H55" s="138"/>
      <c r="I55" s="139">
        <v>2639</v>
      </c>
      <c r="J55" s="139">
        <v>-32</v>
      </c>
      <c r="K55" s="140">
        <f t="shared" si="0"/>
        <v>2607</v>
      </c>
    </row>
    <row r="56" spans="1:11" s="132" customFormat="1" ht="18" customHeight="1" thickBot="1">
      <c r="A56" s="129"/>
      <c r="B56" s="129"/>
      <c r="C56" s="129"/>
      <c r="D56" s="129"/>
      <c r="E56" s="130"/>
      <c r="F56" s="129"/>
      <c r="G56" s="130"/>
      <c r="H56" s="129"/>
      <c r="I56" s="131"/>
      <c r="J56" s="131"/>
      <c r="K56" s="166" t="s">
        <v>176</v>
      </c>
    </row>
    <row r="57" spans="1:11" s="20" customFormat="1" ht="18" customHeight="1">
      <c r="A57" s="144" t="s">
        <v>20</v>
      </c>
      <c r="B57" s="145" t="s">
        <v>17</v>
      </c>
      <c r="C57" s="145" t="s">
        <v>53</v>
      </c>
      <c r="D57" s="145" t="s">
        <v>106</v>
      </c>
      <c r="E57" s="146" t="s">
        <v>108</v>
      </c>
      <c r="F57" s="147" t="s">
        <v>55</v>
      </c>
      <c r="G57" s="148" t="s">
        <v>56</v>
      </c>
      <c r="H57" s="149"/>
      <c r="I57" s="150">
        <v>0</v>
      </c>
      <c r="J57" s="150">
        <v>811</v>
      </c>
      <c r="K57" s="186">
        <f t="shared" si="0"/>
        <v>811</v>
      </c>
    </row>
    <row r="58" spans="1:11" s="20" customFormat="1" ht="18" customHeight="1">
      <c r="A58" s="38" t="s">
        <v>20</v>
      </c>
      <c r="B58" s="39" t="s">
        <v>17</v>
      </c>
      <c r="C58" s="39" t="s">
        <v>53</v>
      </c>
      <c r="D58" s="39" t="s">
        <v>106</v>
      </c>
      <c r="E58" s="40" t="s">
        <v>108</v>
      </c>
      <c r="F58" s="41" t="s">
        <v>57</v>
      </c>
      <c r="G58" s="42" t="s">
        <v>58</v>
      </c>
      <c r="H58" s="43"/>
      <c r="I58" s="55">
        <v>0</v>
      </c>
      <c r="J58" s="55">
        <v>221</v>
      </c>
      <c r="K58" s="44">
        <f t="shared" si="0"/>
        <v>221</v>
      </c>
    </row>
    <row r="59" spans="1:11" s="20" customFormat="1" ht="18" customHeight="1">
      <c r="A59" s="38" t="s">
        <v>20</v>
      </c>
      <c r="B59" s="39" t="s">
        <v>17</v>
      </c>
      <c r="C59" s="39" t="s">
        <v>53</v>
      </c>
      <c r="D59" s="39" t="s">
        <v>106</v>
      </c>
      <c r="E59" s="40" t="s">
        <v>108</v>
      </c>
      <c r="F59" s="41" t="s">
        <v>59</v>
      </c>
      <c r="G59" s="42" t="s">
        <v>60</v>
      </c>
      <c r="H59" s="43"/>
      <c r="I59" s="55">
        <v>664</v>
      </c>
      <c r="J59" s="55">
        <v>-664</v>
      </c>
      <c r="K59" s="160">
        <f t="shared" si="0"/>
        <v>0</v>
      </c>
    </row>
    <row r="60" spans="1:11" s="20" customFormat="1" ht="18" customHeight="1">
      <c r="A60" s="38" t="s">
        <v>20</v>
      </c>
      <c r="B60" s="39" t="s">
        <v>17</v>
      </c>
      <c r="C60" s="39" t="s">
        <v>53</v>
      </c>
      <c r="D60" s="39" t="s">
        <v>106</v>
      </c>
      <c r="E60" s="40" t="s">
        <v>108</v>
      </c>
      <c r="F60" s="41" t="s">
        <v>47</v>
      </c>
      <c r="G60" s="42" t="s">
        <v>48</v>
      </c>
      <c r="H60" s="43"/>
      <c r="I60" s="55">
        <v>664</v>
      </c>
      <c r="J60" s="55">
        <v>-182</v>
      </c>
      <c r="K60" s="160">
        <f t="shared" si="0"/>
        <v>482</v>
      </c>
    </row>
    <row r="61" spans="1:11" s="20" customFormat="1" ht="18" customHeight="1">
      <c r="A61" s="38" t="s">
        <v>20</v>
      </c>
      <c r="B61" s="39" t="s">
        <v>17</v>
      </c>
      <c r="C61" s="39" t="s">
        <v>53</v>
      </c>
      <c r="D61" s="39" t="s">
        <v>106</v>
      </c>
      <c r="E61" s="40" t="s">
        <v>108</v>
      </c>
      <c r="F61" s="41" t="s">
        <v>64</v>
      </c>
      <c r="G61" s="42" t="s">
        <v>67</v>
      </c>
      <c r="H61" s="43"/>
      <c r="I61" s="55">
        <v>797</v>
      </c>
      <c r="J61" s="55">
        <v>782</v>
      </c>
      <c r="K61" s="160">
        <f t="shared" si="0"/>
        <v>1579</v>
      </c>
    </row>
    <row r="62" spans="1:11" s="20" customFormat="1" ht="18" customHeight="1">
      <c r="A62" s="38" t="s">
        <v>20</v>
      </c>
      <c r="B62" s="39" t="s">
        <v>17</v>
      </c>
      <c r="C62" s="39" t="s">
        <v>53</v>
      </c>
      <c r="D62" s="39" t="s">
        <v>106</v>
      </c>
      <c r="E62" s="40" t="s">
        <v>108</v>
      </c>
      <c r="F62" s="41" t="s">
        <v>65</v>
      </c>
      <c r="G62" s="42" t="s">
        <v>68</v>
      </c>
      <c r="H62" s="43"/>
      <c r="I62" s="55">
        <v>0</v>
      </c>
      <c r="J62" s="55">
        <v>771</v>
      </c>
      <c r="K62" s="160">
        <f t="shared" si="0"/>
        <v>771</v>
      </c>
    </row>
    <row r="63" spans="1:11" s="20" customFormat="1" ht="18" customHeight="1">
      <c r="A63" s="38" t="s">
        <v>20</v>
      </c>
      <c r="B63" s="39" t="s">
        <v>17</v>
      </c>
      <c r="C63" s="39" t="s">
        <v>53</v>
      </c>
      <c r="D63" s="39" t="s">
        <v>106</v>
      </c>
      <c r="E63" s="40" t="s">
        <v>108</v>
      </c>
      <c r="F63" s="41" t="s">
        <v>112</v>
      </c>
      <c r="G63" s="42" t="s">
        <v>113</v>
      </c>
      <c r="H63" s="43"/>
      <c r="I63" s="55">
        <v>797</v>
      </c>
      <c r="J63" s="55">
        <v>0</v>
      </c>
      <c r="K63" s="160">
        <f t="shared" si="0"/>
        <v>797</v>
      </c>
    </row>
    <row r="64" spans="1:11" s="20" customFormat="1" ht="18" customHeight="1">
      <c r="A64" s="38" t="s">
        <v>20</v>
      </c>
      <c r="B64" s="39" t="s">
        <v>17</v>
      </c>
      <c r="C64" s="39" t="s">
        <v>53</v>
      </c>
      <c r="D64" s="39" t="s">
        <v>106</v>
      </c>
      <c r="E64" s="40" t="s">
        <v>108</v>
      </c>
      <c r="F64" s="41" t="s">
        <v>49</v>
      </c>
      <c r="G64" s="42" t="s">
        <v>50</v>
      </c>
      <c r="H64" s="43"/>
      <c r="I64" s="55">
        <v>2489</v>
      </c>
      <c r="J64" s="55">
        <v>-1080</v>
      </c>
      <c r="K64" s="160">
        <f t="shared" si="0"/>
        <v>1409</v>
      </c>
    </row>
    <row r="65" spans="1:11" s="20" customFormat="1" ht="18" customHeight="1">
      <c r="A65" s="38" t="s">
        <v>20</v>
      </c>
      <c r="B65" s="39" t="s">
        <v>17</v>
      </c>
      <c r="C65" s="39" t="s">
        <v>53</v>
      </c>
      <c r="D65" s="39" t="s">
        <v>106</v>
      </c>
      <c r="E65" s="40" t="s">
        <v>108</v>
      </c>
      <c r="F65" s="61" t="s">
        <v>51</v>
      </c>
      <c r="G65" s="62" t="s">
        <v>52</v>
      </c>
      <c r="H65" s="43"/>
      <c r="I65" s="55">
        <v>836</v>
      </c>
      <c r="J65" s="55">
        <v>-136</v>
      </c>
      <c r="K65" s="160">
        <f t="shared" si="0"/>
        <v>700</v>
      </c>
    </row>
    <row r="66" spans="1:11" s="20" customFormat="1" ht="18" customHeight="1" thickBot="1">
      <c r="A66" s="38" t="s">
        <v>20</v>
      </c>
      <c r="B66" s="39" t="s">
        <v>17</v>
      </c>
      <c r="C66" s="39" t="s">
        <v>53</v>
      </c>
      <c r="D66" s="39" t="s">
        <v>106</v>
      </c>
      <c r="E66" s="40" t="s">
        <v>108</v>
      </c>
      <c r="F66" s="85" t="s">
        <v>69</v>
      </c>
      <c r="G66" s="86" t="s">
        <v>70</v>
      </c>
      <c r="H66" s="43"/>
      <c r="I66" s="55">
        <v>664</v>
      </c>
      <c r="J66" s="55">
        <v>-447</v>
      </c>
      <c r="K66" s="45">
        <f t="shared" si="0"/>
        <v>217</v>
      </c>
    </row>
    <row r="67" spans="1:12" s="17" customFormat="1" ht="18" customHeight="1" thickBot="1">
      <c r="A67" s="177"/>
      <c r="B67" s="193" t="s">
        <v>183</v>
      </c>
      <c r="C67" s="193"/>
      <c r="D67" s="193"/>
      <c r="E67" s="193"/>
      <c r="F67" s="193"/>
      <c r="G67" s="178"/>
      <c r="H67" s="179"/>
      <c r="I67" s="180"/>
      <c r="J67" s="181">
        <f>SUM(J44:J66)</f>
        <v>76</v>
      </c>
      <c r="K67" s="182"/>
      <c r="L67" s="183"/>
    </row>
    <row r="68" spans="1:11" s="20" customFormat="1" ht="18" customHeight="1" thickTop="1">
      <c r="A68" s="197" t="s">
        <v>76</v>
      </c>
      <c r="B68" s="198"/>
      <c r="C68" s="198"/>
      <c r="D68" s="198"/>
      <c r="E68" s="198"/>
      <c r="F68" s="198"/>
      <c r="G68" s="198"/>
      <c r="H68" s="198"/>
      <c r="I68" s="70"/>
      <c r="J68" s="70"/>
      <c r="K68" s="71"/>
    </row>
    <row r="69" spans="1:11" s="20" customFormat="1" ht="18" customHeight="1">
      <c r="A69" s="38" t="s">
        <v>20</v>
      </c>
      <c r="B69" s="39" t="s">
        <v>17</v>
      </c>
      <c r="C69" s="39" t="s">
        <v>53</v>
      </c>
      <c r="D69" s="39" t="s">
        <v>22</v>
      </c>
      <c r="E69" s="40" t="s">
        <v>54</v>
      </c>
      <c r="F69" s="41" t="s">
        <v>24</v>
      </c>
      <c r="G69" s="42" t="s">
        <v>25</v>
      </c>
      <c r="H69" s="43"/>
      <c r="I69" s="52">
        <v>14937</v>
      </c>
      <c r="J69" s="55">
        <v>-426</v>
      </c>
      <c r="K69" s="45">
        <f t="shared" si="0"/>
        <v>14511</v>
      </c>
    </row>
    <row r="70" spans="1:11" s="20" customFormat="1" ht="18" customHeight="1">
      <c r="A70" s="38" t="s">
        <v>20</v>
      </c>
      <c r="B70" s="39" t="s">
        <v>17</v>
      </c>
      <c r="C70" s="39" t="s">
        <v>53</v>
      </c>
      <c r="D70" s="39" t="s">
        <v>22</v>
      </c>
      <c r="E70" s="40" t="s">
        <v>54</v>
      </c>
      <c r="F70" s="41" t="s">
        <v>26</v>
      </c>
      <c r="G70" s="42" t="s">
        <v>27</v>
      </c>
      <c r="H70" s="43"/>
      <c r="I70" s="44">
        <v>664</v>
      </c>
      <c r="J70" s="44">
        <v>702</v>
      </c>
      <c r="K70" s="45">
        <f aca="true" t="shared" si="1" ref="K70:K176">SUM(I70:J70)</f>
        <v>1366</v>
      </c>
    </row>
    <row r="71" spans="1:11" s="20" customFormat="1" ht="18" customHeight="1">
      <c r="A71" s="38" t="s">
        <v>20</v>
      </c>
      <c r="B71" s="39" t="s">
        <v>17</v>
      </c>
      <c r="C71" s="39" t="s">
        <v>53</v>
      </c>
      <c r="D71" s="39" t="s">
        <v>22</v>
      </c>
      <c r="E71" s="40" t="s">
        <v>54</v>
      </c>
      <c r="F71" s="41" t="s">
        <v>28</v>
      </c>
      <c r="G71" s="42" t="s">
        <v>29</v>
      </c>
      <c r="H71" s="43"/>
      <c r="I71" s="44">
        <v>2656</v>
      </c>
      <c r="J71" s="44">
        <v>-661</v>
      </c>
      <c r="K71" s="45">
        <f t="shared" si="1"/>
        <v>1995</v>
      </c>
    </row>
    <row r="72" spans="1:11" s="20" customFormat="1" ht="18" customHeight="1">
      <c r="A72" s="38" t="s">
        <v>20</v>
      </c>
      <c r="B72" s="39" t="s">
        <v>17</v>
      </c>
      <c r="C72" s="39" t="s">
        <v>53</v>
      </c>
      <c r="D72" s="39" t="s">
        <v>22</v>
      </c>
      <c r="E72" s="40" t="s">
        <v>54</v>
      </c>
      <c r="F72" s="41" t="s">
        <v>30</v>
      </c>
      <c r="G72" s="42" t="s">
        <v>111</v>
      </c>
      <c r="H72" s="43"/>
      <c r="I72" s="44">
        <v>664</v>
      </c>
      <c r="J72" s="44">
        <v>43</v>
      </c>
      <c r="K72" s="45">
        <f t="shared" si="1"/>
        <v>707</v>
      </c>
    </row>
    <row r="73" spans="1:11" s="20" customFormat="1" ht="18" customHeight="1">
      <c r="A73" s="38" t="s">
        <v>20</v>
      </c>
      <c r="B73" s="39" t="s">
        <v>17</v>
      </c>
      <c r="C73" s="39" t="s">
        <v>53</v>
      </c>
      <c r="D73" s="39" t="s">
        <v>22</v>
      </c>
      <c r="E73" s="40" t="s">
        <v>54</v>
      </c>
      <c r="F73" s="41" t="s">
        <v>31</v>
      </c>
      <c r="G73" s="42" t="s">
        <v>32</v>
      </c>
      <c r="H73" s="43"/>
      <c r="I73" s="44">
        <v>1162</v>
      </c>
      <c r="J73" s="44">
        <v>-40</v>
      </c>
      <c r="K73" s="45">
        <f t="shared" si="1"/>
        <v>1122</v>
      </c>
    </row>
    <row r="74" spans="1:11" s="20" customFormat="1" ht="18" customHeight="1">
      <c r="A74" s="38" t="s">
        <v>20</v>
      </c>
      <c r="B74" s="39" t="s">
        <v>17</v>
      </c>
      <c r="C74" s="39" t="s">
        <v>53</v>
      </c>
      <c r="D74" s="39" t="s">
        <v>22</v>
      </c>
      <c r="E74" s="40" t="s">
        <v>54</v>
      </c>
      <c r="F74" s="41" t="s">
        <v>33</v>
      </c>
      <c r="G74" s="42" t="s">
        <v>44</v>
      </c>
      <c r="H74" s="22"/>
      <c r="I74" s="19">
        <v>265</v>
      </c>
      <c r="J74" s="19">
        <v>-20</v>
      </c>
      <c r="K74" s="45">
        <f t="shared" si="1"/>
        <v>245</v>
      </c>
    </row>
    <row r="75" spans="1:11" s="20" customFormat="1" ht="18" customHeight="1">
      <c r="A75" s="38" t="s">
        <v>20</v>
      </c>
      <c r="B75" s="39" t="s">
        <v>17</v>
      </c>
      <c r="C75" s="39" t="s">
        <v>53</v>
      </c>
      <c r="D75" s="39" t="s">
        <v>22</v>
      </c>
      <c r="E75" s="40" t="s">
        <v>54</v>
      </c>
      <c r="F75" s="41" t="s">
        <v>34</v>
      </c>
      <c r="G75" s="42" t="s">
        <v>35</v>
      </c>
      <c r="H75" s="22"/>
      <c r="I75" s="19">
        <v>2556</v>
      </c>
      <c r="J75" s="19">
        <v>3</v>
      </c>
      <c r="K75" s="45">
        <f t="shared" si="1"/>
        <v>2559</v>
      </c>
    </row>
    <row r="76" spans="1:11" s="20" customFormat="1" ht="18" customHeight="1">
      <c r="A76" s="38" t="s">
        <v>20</v>
      </c>
      <c r="B76" s="39" t="s">
        <v>17</v>
      </c>
      <c r="C76" s="39" t="s">
        <v>53</v>
      </c>
      <c r="D76" s="39" t="s">
        <v>22</v>
      </c>
      <c r="E76" s="40" t="s">
        <v>54</v>
      </c>
      <c r="F76" s="41" t="s">
        <v>36</v>
      </c>
      <c r="G76" s="42" t="s">
        <v>37</v>
      </c>
      <c r="H76" s="22"/>
      <c r="I76" s="19">
        <v>133</v>
      </c>
      <c r="J76" s="19">
        <v>12</v>
      </c>
      <c r="K76" s="45">
        <f t="shared" si="1"/>
        <v>145</v>
      </c>
    </row>
    <row r="77" spans="1:11" s="20" customFormat="1" ht="18" customHeight="1">
      <c r="A77" s="38" t="s">
        <v>20</v>
      </c>
      <c r="B77" s="39" t="s">
        <v>17</v>
      </c>
      <c r="C77" s="39" t="s">
        <v>53</v>
      </c>
      <c r="D77" s="39" t="s">
        <v>22</v>
      </c>
      <c r="E77" s="40" t="s">
        <v>54</v>
      </c>
      <c r="F77" s="41" t="s">
        <v>38</v>
      </c>
      <c r="G77" s="42" t="s">
        <v>39</v>
      </c>
      <c r="H77" s="22"/>
      <c r="I77" s="19">
        <v>564</v>
      </c>
      <c r="J77" s="19">
        <v>-16</v>
      </c>
      <c r="K77" s="45">
        <f t="shared" si="1"/>
        <v>548</v>
      </c>
    </row>
    <row r="78" spans="1:11" s="20" customFormat="1" ht="18" customHeight="1">
      <c r="A78" s="38" t="s">
        <v>20</v>
      </c>
      <c r="B78" s="39" t="s">
        <v>17</v>
      </c>
      <c r="C78" s="39" t="s">
        <v>53</v>
      </c>
      <c r="D78" s="39" t="s">
        <v>22</v>
      </c>
      <c r="E78" s="40" t="s">
        <v>54</v>
      </c>
      <c r="F78" s="41" t="s">
        <v>40</v>
      </c>
      <c r="G78" s="42" t="s">
        <v>41</v>
      </c>
      <c r="H78" s="22"/>
      <c r="I78" s="19">
        <v>166</v>
      </c>
      <c r="J78" s="19">
        <v>16</v>
      </c>
      <c r="K78" s="45">
        <f t="shared" si="1"/>
        <v>182</v>
      </c>
    </row>
    <row r="79" spans="1:11" s="20" customFormat="1" ht="18" customHeight="1">
      <c r="A79" s="38" t="s">
        <v>20</v>
      </c>
      <c r="B79" s="39" t="s">
        <v>17</v>
      </c>
      <c r="C79" s="39" t="s">
        <v>53</v>
      </c>
      <c r="D79" s="39" t="s">
        <v>22</v>
      </c>
      <c r="E79" s="40" t="s">
        <v>54</v>
      </c>
      <c r="F79" s="41" t="s">
        <v>42</v>
      </c>
      <c r="G79" s="42" t="s">
        <v>43</v>
      </c>
      <c r="H79" s="22"/>
      <c r="I79" s="19">
        <v>863</v>
      </c>
      <c r="J79" s="19">
        <v>5</v>
      </c>
      <c r="K79" s="45">
        <f t="shared" si="1"/>
        <v>868</v>
      </c>
    </row>
    <row r="80" spans="1:11" s="20" customFormat="1" ht="18" customHeight="1">
      <c r="A80" s="38" t="s">
        <v>20</v>
      </c>
      <c r="B80" s="39" t="s">
        <v>17</v>
      </c>
      <c r="C80" s="39" t="s">
        <v>53</v>
      </c>
      <c r="D80" s="39" t="s">
        <v>22</v>
      </c>
      <c r="E80" s="40" t="s">
        <v>54</v>
      </c>
      <c r="F80" s="41" t="s">
        <v>55</v>
      </c>
      <c r="G80" s="42" t="s">
        <v>56</v>
      </c>
      <c r="H80" s="22"/>
      <c r="I80" s="19">
        <v>0</v>
      </c>
      <c r="J80" s="19">
        <v>967</v>
      </c>
      <c r="K80" s="45">
        <f t="shared" si="1"/>
        <v>967</v>
      </c>
    </row>
    <row r="81" spans="1:11" s="20" customFormat="1" ht="18" customHeight="1">
      <c r="A81" s="38" t="s">
        <v>20</v>
      </c>
      <c r="B81" s="39" t="s">
        <v>17</v>
      </c>
      <c r="C81" s="39" t="s">
        <v>53</v>
      </c>
      <c r="D81" s="39" t="s">
        <v>22</v>
      </c>
      <c r="E81" s="40" t="s">
        <v>54</v>
      </c>
      <c r="F81" s="41" t="s">
        <v>57</v>
      </c>
      <c r="G81" s="42" t="s">
        <v>58</v>
      </c>
      <c r="H81" s="22"/>
      <c r="I81" s="19">
        <v>0</v>
      </c>
      <c r="J81" s="19">
        <v>130</v>
      </c>
      <c r="K81" s="45">
        <f t="shared" si="1"/>
        <v>130</v>
      </c>
    </row>
    <row r="82" spans="1:11" s="20" customFormat="1" ht="18" customHeight="1">
      <c r="A82" s="38" t="s">
        <v>20</v>
      </c>
      <c r="B82" s="39" t="s">
        <v>17</v>
      </c>
      <c r="C82" s="39" t="s">
        <v>53</v>
      </c>
      <c r="D82" s="39" t="s">
        <v>22</v>
      </c>
      <c r="E82" s="40" t="s">
        <v>54</v>
      </c>
      <c r="F82" s="41" t="s">
        <v>59</v>
      </c>
      <c r="G82" s="42" t="s">
        <v>60</v>
      </c>
      <c r="H82" s="22"/>
      <c r="I82" s="19">
        <v>279</v>
      </c>
      <c r="J82" s="19">
        <v>226</v>
      </c>
      <c r="K82" s="45">
        <f t="shared" si="1"/>
        <v>505</v>
      </c>
    </row>
    <row r="83" spans="1:11" s="20" customFormat="1" ht="18" customHeight="1">
      <c r="A83" s="38" t="s">
        <v>20</v>
      </c>
      <c r="B83" s="39" t="s">
        <v>17</v>
      </c>
      <c r="C83" s="39" t="s">
        <v>53</v>
      </c>
      <c r="D83" s="39" t="s">
        <v>22</v>
      </c>
      <c r="E83" s="40" t="s">
        <v>54</v>
      </c>
      <c r="F83" s="41" t="s">
        <v>45</v>
      </c>
      <c r="G83" s="42" t="s">
        <v>46</v>
      </c>
      <c r="H83" s="22"/>
      <c r="I83" s="19">
        <v>100</v>
      </c>
      <c r="J83" s="19">
        <v>-100</v>
      </c>
      <c r="K83" s="45">
        <f t="shared" si="1"/>
        <v>0</v>
      </c>
    </row>
    <row r="84" spans="1:11" s="20" customFormat="1" ht="18" customHeight="1">
      <c r="A84" s="38" t="s">
        <v>20</v>
      </c>
      <c r="B84" s="39" t="s">
        <v>17</v>
      </c>
      <c r="C84" s="39" t="s">
        <v>53</v>
      </c>
      <c r="D84" s="39" t="s">
        <v>22</v>
      </c>
      <c r="E84" s="40" t="s">
        <v>54</v>
      </c>
      <c r="F84" s="41" t="s">
        <v>61</v>
      </c>
      <c r="G84" s="42" t="s">
        <v>62</v>
      </c>
      <c r="H84" s="22"/>
      <c r="I84" s="19">
        <v>100</v>
      </c>
      <c r="J84" s="19">
        <v>-100</v>
      </c>
      <c r="K84" s="45">
        <f t="shared" si="1"/>
        <v>0</v>
      </c>
    </row>
    <row r="85" spans="1:11" s="20" customFormat="1" ht="18" customHeight="1">
      <c r="A85" s="38" t="s">
        <v>20</v>
      </c>
      <c r="B85" s="39" t="s">
        <v>17</v>
      </c>
      <c r="C85" s="39" t="s">
        <v>53</v>
      </c>
      <c r="D85" s="39" t="s">
        <v>22</v>
      </c>
      <c r="E85" s="40" t="s">
        <v>54</v>
      </c>
      <c r="F85" s="41" t="s">
        <v>47</v>
      </c>
      <c r="G85" s="42" t="s">
        <v>48</v>
      </c>
      <c r="H85" s="22"/>
      <c r="I85" s="19">
        <v>200</v>
      </c>
      <c r="J85" s="19">
        <v>-200</v>
      </c>
      <c r="K85" s="45">
        <f t="shared" si="1"/>
        <v>0</v>
      </c>
    </row>
    <row r="86" spans="1:11" s="20" customFormat="1" ht="18" customHeight="1">
      <c r="A86" s="38" t="s">
        <v>20</v>
      </c>
      <c r="B86" s="39" t="s">
        <v>17</v>
      </c>
      <c r="C86" s="39" t="s">
        <v>53</v>
      </c>
      <c r="D86" s="39" t="s">
        <v>22</v>
      </c>
      <c r="E86" s="40" t="s">
        <v>54</v>
      </c>
      <c r="F86" s="41" t="s">
        <v>63</v>
      </c>
      <c r="G86" s="42" t="s">
        <v>66</v>
      </c>
      <c r="H86" s="22"/>
      <c r="I86" s="19">
        <v>0</v>
      </c>
      <c r="J86" s="19">
        <v>514</v>
      </c>
      <c r="K86" s="45">
        <f t="shared" si="1"/>
        <v>514</v>
      </c>
    </row>
    <row r="87" spans="1:11" s="20" customFormat="1" ht="18" customHeight="1">
      <c r="A87" s="38" t="s">
        <v>20</v>
      </c>
      <c r="B87" s="39" t="s">
        <v>17</v>
      </c>
      <c r="C87" s="39" t="s">
        <v>53</v>
      </c>
      <c r="D87" s="39" t="s">
        <v>22</v>
      </c>
      <c r="E87" s="40" t="s">
        <v>54</v>
      </c>
      <c r="F87" s="41" t="s">
        <v>64</v>
      </c>
      <c r="G87" s="42" t="s">
        <v>67</v>
      </c>
      <c r="H87" s="22"/>
      <c r="I87" s="19">
        <v>664</v>
      </c>
      <c r="J87" s="19">
        <v>-615</v>
      </c>
      <c r="K87" s="45">
        <f t="shared" si="1"/>
        <v>49</v>
      </c>
    </row>
    <row r="88" spans="1:11" s="20" customFormat="1" ht="18" customHeight="1">
      <c r="A88" s="38" t="s">
        <v>20</v>
      </c>
      <c r="B88" s="39" t="s">
        <v>17</v>
      </c>
      <c r="C88" s="39" t="s">
        <v>53</v>
      </c>
      <c r="D88" s="39" t="s">
        <v>22</v>
      </c>
      <c r="E88" s="40" t="s">
        <v>54</v>
      </c>
      <c r="F88" s="41" t="s">
        <v>65</v>
      </c>
      <c r="G88" s="42" t="s">
        <v>68</v>
      </c>
      <c r="H88" s="22"/>
      <c r="I88" s="19">
        <v>664</v>
      </c>
      <c r="J88" s="19">
        <v>352</v>
      </c>
      <c r="K88" s="45">
        <f t="shared" si="1"/>
        <v>1016</v>
      </c>
    </row>
    <row r="89" spans="1:11" s="20" customFormat="1" ht="18" customHeight="1">
      <c r="A89" s="38" t="s">
        <v>20</v>
      </c>
      <c r="B89" s="39" t="s">
        <v>17</v>
      </c>
      <c r="C89" s="39" t="s">
        <v>53</v>
      </c>
      <c r="D89" s="39" t="s">
        <v>22</v>
      </c>
      <c r="E89" s="40" t="s">
        <v>54</v>
      </c>
      <c r="F89" s="41" t="s">
        <v>49</v>
      </c>
      <c r="G89" s="42" t="s">
        <v>50</v>
      </c>
      <c r="H89" s="22"/>
      <c r="I89" s="19">
        <v>1095</v>
      </c>
      <c r="J89" s="19">
        <v>-720</v>
      </c>
      <c r="K89" s="45">
        <f t="shared" si="1"/>
        <v>375</v>
      </c>
    </row>
    <row r="90" spans="1:11" s="20" customFormat="1" ht="18" customHeight="1">
      <c r="A90" s="38" t="s">
        <v>20</v>
      </c>
      <c r="B90" s="39" t="s">
        <v>17</v>
      </c>
      <c r="C90" s="39" t="s">
        <v>53</v>
      </c>
      <c r="D90" s="39" t="s">
        <v>22</v>
      </c>
      <c r="E90" s="40" t="s">
        <v>54</v>
      </c>
      <c r="F90" s="61" t="s">
        <v>51</v>
      </c>
      <c r="G90" s="62" t="s">
        <v>52</v>
      </c>
      <c r="H90" s="63"/>
      <c r="I90" s="64">
        <v>274</v>
      </c>
      <c r="J90" s="19">
        <v>-83</v>
      </c>
      <c r="K90" s="45">
        <f t="shared" si="1"/>
        <v>191</v>
      </c>
    </row>
    <row r="91" spans="1:11" s="20" customFormat="1" ht="18" customHeight="1" thickBot="1">
      <c r="A91" s="56" t="s">
        <v>20</v>
      </c>
      <c r="B91" s="57" t="s">
        <v>17</v>
      </c>
      <c r="C91" s="57" t="s">
        <v>53</v>
      </c>
      <c r="D91" s="57" t="s">
        <v>22</v>
      </c>
      <c r="E91" s="58" t="s">
        <v>54</v>
      </c>
      <c r="F91" s="65" t="s">
        <v>69</v>
      </c>
      <c r="G91" s="66" t="s">
        <v>70</v>
      </c>
      <c r="H91" s="67"/>
      <c r="I91" s="68">
        <v>166</v>
      </c>
      <c r="J91" s="68">
        <v>11</v>
      </c>
      <c r="K91" s="69">
        <f t="shared" si="1"/>
        <v>177</v>
      </c>
    </row>
    <row r="92" spans="1:12" s="17" customFormat="1" ht="18" customHeight="1" thickBot="1">
      <c r="A92" s="177"/>
      <c r="B92" s="193" t="s">
        <v>183</v>
      </c>
      <c r="C92" s="193"/>
      <c r="D92" s="193"/>
      <c r="E92" s="193"/>
      <c r="F92" s="193"/>
      <c r="G92" s="178"/>
      <c r="H92" s="179"/>
      <c r="I92" s="180"/>
      <c r="J92" s="181">
        <f>SUM(J69:J91)</f>
        <v>0</v>
      </c>
      <c r="K92" s="182"/>
      <c r="L92" s="183"/>
    </row>
    <row r="93" spans="1:11" s="20" customFormat="1" ht="18" customHeight="1" thickTop="1">
      <c r="A93" s="197" t="s">
        <v>77</v>
      </c>
      <c r="B93" s="198"/>
      <c r="C93" s="198"/>
      <c r="D93" s="198"/>
      <c r="E93" s="198"/>
      <c r="F93" s="198"/>
      <c r="G93" s="198"/>
      <c r="H93" s="198"/>
      <c r="I93" s="70"/>
      <c r="J93" s="70"/>
      <c r="K93" s="71"/>
    </row>
    <row r="94" spans="1:11" s="20" customFormat="1" ht="18" customHeight="1">
      <c r="A94" s="26" t="s">
        <v>71</v>
      </c>
      <c r="B94" s="25" t="s">
        <v>17</v>
      </c>
      <c r="C94" s="25" t="s">
        <v>72</v>
      </c>
      <c r="D94" s="25" t="s">
        <v>73</v>
      </c>
      <c r="E94" s="24" t="s">
        <v>23</v>
      </c>
      <c r="F94" s="41" t="s">
        <v>31</v>
      </c>
      <c r="G94" s="42" t="s">
        <v>32</v>
      </c>
      <c r="H94" s="22" t="s">
        <v>80</v>
      </c>
      <c r="I94" s="19">
        <v>500</v>
      </c>
      <c r="J94" s="19">
        <v>-140</v>
      </c>
      <c r="K94" s="21">
        <f t="shared" si="1"/>
        <v>360</v>
      </c>
    </row>
    <row r="95" spans="1:11" s="20" customFormat="1" ht="18" customHeight="1">
      <c r="A95" s="26" t="s">
        <v>71</v>
      </c>
      <c r="B95" s="25" t="s">
        <v>17</v>
      </c>
      <c r="C95" s="25" t="s">
        <v>72</v>
      </c>
      <c r="D95" s="25" t="s">
        <v>73</v>
      </c>
      <c r="E95" s="24" t="s">
        <v>23</v>
      </c>
      <c r="F95" s="23" t="s">
        <v>78</v>
      </c>
      <c r="G95" s="37" t="s">
        <v>79</v>
      </c>
      <c r="H95" s="22" t="s">
        <v>80</v>
      </c>
      <c r="I95" s="19">
        <v>100</v>
      </c>
      <c r="J95" s="19">
        <v>-100</v>
      </c>
      <c r="K95" s="21">
        <f t="shared" si="1"/>
        <v>0</v>
      </c>
    </row>
    <row r="96" spans="1:11" s="20" customFormat="1" ht="18" customHeight="1">
      <c r="A96" s="26" t="s">
        <v>71</v>
      </c>
      <c r="B96" s="25" t="s">
        <v>17</v>
      </c>
      <c r="C96" s="25" t="s">
        <v>72</v>
      </c>
      <c r="D96" s="25" t="s">
        <v>73</v>
      </c>
      <c r="E96" s="24" t="s">
        <v>23</v>
      </c>
      <c r="F96" s="41" t="s">
        <v>55</v>
      </c>
      <c r="G96" s="42" t="s">
        <v>56</v>
      </c>
      <c r="H96" s="22" t="s">
        <v>80</v>
      </c>
      <c r="I96" s="19">
        <v>663</v>
      </c>
      <c r="J96" s="19">
        <v>274</v>
      </c>
      <c r="K96" s="21">
        <f t="shared" si="1"/>
        <v>937</v>
      </c>
    </row>
    <row r="97" spans="1:11" s="20" customFormat="1" ht="18" customHeight="1">
      <c r="A97" s="26" t="s">
        <v>71</v>
      </c>
      <c r="B97" s="25" t="s">
        <v>17</v>
      </c>
      <c r="C97" s="25" t="s">
        <v>72</v>
      </c>
      <c r="D97" s="25" t="s">
        <v>73</v>
      </c>
      <c r="E97" s="24" t="s">
        <v>23</v>
      </c>
      <c r="F97" s="41" t="s">
        <v>57</v>
      </c>
      <c r="G97" s="42" t="s">
        <v>58</v>
      </c>
      <c r="H97" s="22" t="s">
        <v>80</v>
      </c>
      <c r="I97" s="19">
        <v>66</v>
      </c>
      <c r="J97" s="19">
        <v>60</v>
      </c>
      <c r="K97" s="21">
        <f t="shared" si="1"/>
        <v>126</v>
      </c>
    </row>
    <row r="98" spans="1:11" s="20" customFormat="1" ht="18" customHeight="1">
      <c r="A98" s="26" t="s">
        <v>71</v>
      </c>
      <c r="B98" s="25" t="s">
        <v>17</v>
      </c>
      <c r="C98" s="25" t="s">
        <v>72</v>
      </c>
      <c r="D98" s="25" t="s">
        <v>73</v>
      </c>
      <c r="E98" s="24" t="s">
        <v>23</v>
      </c>
      <c r="F98" s="41" t="s">
        <v>59</v>
      </c>
      <c r="G98" s="42" t="s">
        <v>60</v>
      </c>
      <c r="H98" s="22" t="s">
        <v>80</v>
      </c>
      <c r="I98" s="19">
        <v>332</v>
      </c>
      <c r="J98" s="19">
        <v>112</v>
      </c>
      <c r="K98" s="21">
        <f t="shared" si="1"/>
        <v>444</v>
      </c>
    </row>
    <row r="99" spans="1:11" s="20" customFormat="1" ht="18" customHeight="1">
      <c r="A99" s="26" t="s">
        <v>71</v>
      </c>
      <c r="B99" s="25" t="s">
        <v>17</v>
      </c>
      <c r="C99" s="25" t="s">
        <v>72</v>
      </c>
      <c r="D99" s="25" t="s">
        <v>73</v>
      </c>
      <c r="E99" s="24" t="s">
        <v>23</v>
      </c>
      <c r="F99" s="23" t="s">
        <v>81</v>
      </c>
      <c r="G99" s="37" t="s">
        <v>82</v>
      </c>
      <c r="H99" s="22" t="s">
        <v>80</v>
      </c>
      <c r="I99" s="19">
        <v>0</v>
      </c>
      <c r="J99" s="19">
        <v>18</v>
      </c>
      <c r="K99" s="21">
        <f t="shared" si="1"/>
        <v>18</v>
      </c>
    </row>
    <row r="100" spans="1:11" s="20" customFormat="1" ht="18" customHeight="1">
      <c r="A100" s="26" t="s">
        <v>71</v>
      </c>
      <c r="B100" s="25" t="s">
        <v>17</v>
      </c>
      <c r="C100" s="25" t="s">
        <v>72</v>
      </c>
      <c r="D100" s="25" t="s">
        <v>73</v>
      </c>
      <c r="E100" s="24" t="s">
        <v>23</v>
      </c>
      <c r="F100" s="41" t="s">
        <v>47</v>
      </c>
      <c r="G100" s="42" t="s">
        <v>48</v>
      </c>
      <c r="H100" s="22" t="s">
        <v>80</v>
      </c>
      <c r="I100" s="19">
        <v>1000</v>
      </c>
      <c r="J100" s="19">
        <v>544</v>
      </c>
      <c r="K100" s="21">
        <f t="shared" si="1"/>
        <v>1544</v>
      </c>
    </row>
    <row r="101" spans="1:11" s="20" customFormat="1" ht="18" customHeight="1">
      <c r="A101" s="26" t="s">
        <v>71</v>
      </c>
      <c r="B101" s="25" t="s">
        <v>17</v>
      </c>
      <c r="C101" s="25" t="s">
        <v>72</v>
      </c>
      <c r="D101" s="25" t="s">
        <v>73</v>
      </c>
      <c r="E101" s="24" t="s">
        <v>23</v>
      </c>
      <c r="F101" s="23" t="s">
        <v>83</v>
      </c>
      <c r="G101" s="37" t="s">
        <v>84</v>
      </c>
      <c r="H101" s="22" t="s">
        <v>80</v>
      </c>
      <c r="I101" s="19">
        <v>332</v>
      </c>
      <c r="J101" s="19">
        <v>-260</v>
      </c>
      <c r="K101" s="21">
        <f t="shared" si="1"/>
        <v>72</v>
      </c>
    </row>
    <row r="102" spans="1:11" s="20" customFormat="1" ht="18" customHeight="1">
      <c r="A102" s="26" t="s">
        <v>71</v>
      </c>
      <c r="B102" s="25" t="s">
        <v>17</v>
      </c>
      <c r="C102" s="25" t="s">
        <v>72</v>
      </c>
      <c r="D102" s="25" t="s">
        <v>73</v>
      </c>
      <c r="E102" s="24" t="s">
        <v>23</v>
      </c>
      <c r="F102" s="23" t="s">
        <v>85</v>
      </c>
      <c r="G102" s="37" t="s">
        <v>86</v>
      </c>
      <c r="H102" s="22" t="s">
        <v>80</v>
      </c>
      <c r="I102" s="19">
        <v>0</v>
      </c>
      <c r="J102" s="19">
        <v>80</v>
      </c>
      <c r="K102" s="21">
        <f t="shared" si="1"/>
        <v>80</v>
      </c>
    </row>
    <row r="103" spans="1:11" s="20" customFormat="1" ht="18" customHeight="1">
      <c r="A103" s="26" t="s">
        <v>71</v>
      </c>
      <c r="B103" s="25" t="s">
        <v>17</v>
      </c>
      <c r="C103" s="25" t="s">
        <v>72</v>
      </c>
      <c r="D103" s="25" t="s">
        <v>73</v>
      </c>
      <c r="E103" s="24" t="s">
        <v>23</v>
      </c>
      <c r="F103" s="23" t="s">
        <v>87</v>
      </c>
      <c r="G103" s="37" t="s">
        <v>89</v>
      </c>
      <c r="H103" s="22" t="s">
        <v>80</v>
      </c>
      <c r="I103" s="19">
        <v>330</v>
      </c>
      <c r="J103" s="19">
        <v>-330</v>
      </c>
      <c r="K103" s="21">
        <f t="shared" si="1"/>
        <v>0</v>
      </c>
    </row>
    <row r="104" spans="1:11" s="20" customFormat="1" ht="18" customHeight="1">
      <c r="A104" s="26" t="s">
        <v>71</v>
      </c>
      <c r="B104" s="25" t="s">
        <v>17</v>
      </c>
      <c r="C104" s="25" t="s">
        <v>72</v>
      </c>
      <c r="D104" s="25" t="s">
        <v>73</v>
      </c>
      <c r="E104" s="24" t="s">
        <v>23</v>
      </c>
      <c r="F104" s="23" t="s">
        <v>88</v>
      </c>
      <c r="G104" s="37" t="s">
        <v>90</v>
      </c>
      <c r="H104" s="22" t="s">
        <v>80</v>
      </c>
      <c r="I104" s="19">
        <v>330</v>
      </c>
      <c r="J104" s="19">
        <v>-330</v>
      </c>
      <c r="K104" s="21">
        <f t="shared" si="1"/>
        <v>0</v>
      </c>
    </row>
    <row r="105" spans="1:11" s="20" customFormat="1" ht="18" customHeight="1">
      <c r="A105" s="26" t="s">
        <v>71</v>
      </c>
      <c r="B105" s="25" t="s">
        <v>17</v>
      </c>
      <c r="C105" s="25" t="s">
        <v>72</v>
      </c>
      <c r="D105" s="25" t="s">
        <v>73</v>
      </c>
      <c r="E105" s="24" t="s">
        <v>23</v>
      </c>
      <c r="F105" s="41" t="s">
        <v>63</v>
      </c>
      <c r="G105" s="42" t="s">
        <v>66</v>
      </c>
      <c r="H105" s="22" t="s">
        <v>80</v>
      </c>
      <c r="I105" s="19">
        <v>0</v>
      </c>
      <c r="J105" s="19">
        <v>548</v>
      </c>
      <c r="K105" s="21">
        <f t="shared" si="1"/>
        <v>548</v>
      </c>
    </row>
    <row r="106" spans="1:11" s="20" customFormat="1" ht="18" customHeight="1">
      <c r="A106" s="26" t="s">
        <v>71</v>
      </c>
      <c r="B106" s="25" t="s">
        <v>17</v>
      </c>
      <c r="C106" s="25" t="s">
        <v>72</v>
      </c>
      <c r="D106" s="25" t="s">
        <v>73</v>
      </c>
      <c r="E106" s="24" t="s">
        <v>23</v>
      </c>
      <c r="F106" s="41" t="s">
        <v>64</v>
      </c>
      <c r="G106" s="42" t="s">
        <v>67</v>
      </c>
      <c r="H106" s="22" t="s">
        <v>80</v>
      </c>
      <c r="I106" s="19">
        <v>498</v>
      </c>
      <c r="J106" s="19">
        <v>-225</v>
      </c>
      <c r="K106" s="21">
        <f t="shared" si="1"/>
        <v>273</v>
      </c>
    </row>
    <row r="107" spans="1:11" s="20" customFormat="1" ht="18" customHeight="1">
      <c r="A107" s="26" t="s">
        <v>71</v>
      </c>
      <c r="B107" s="25" t="s">
        <v>17</v>
      </c>
      <c r="C107" s="25" t="s">
        <v>72</v>
      </c>
      <c r="D107" s="25" t="s">
        <v>73</v>
      </c>
      <c r="E107" s="24" t="s">
        <v>23</v>
      </c>
      <c r="F107" s="41" t="s">
        <v>65</v>
      </c>
      <c r="G107" s="42" t="s">
        <v>68</v>
      </c>
      <c r="H107" s="22" t="s">
        <v>80</v>
      </c>
      <c r="I107" s="19">
        <v>2000</v>
      </c>
      <c r="J107" s="19">
        <v>-629</v>
      </c>
      <c r="K107" s="21">
        <f t="shared" si="1"/>
        <v>1371</v>
      </c>
    </row>
    <row r="108" spans="1:11" s="20" customFormat="1" ht="18" customHeight="1">
      <c r="A108" s="26" t="s">
        <v>71</v>
      </c>
      <c r="B108" s="25" t="s">
        <v>17</v>
      </c>
      <c r="C108" s="25" t="s">
        <v>72</v>
      </c>
      <c r="D108" s="25" t="s">
        <v>73</v>
      </c>
      <c r="E108" s="24" t="s">
        <v>23</v>
      </c>
      <c r="F108" s="41" t="s">
        <v>49</v>
      </c>
      <c r="G108" s="42" t="s">
        <v>50</v>
      </c>
      <c r="H108" s="22" t="s">
        <v>80</v>
      </c>
      <c r="I108" s="19">
        <v>454</v>
      </c>
      <c r="J108" s="19">
        <v>371</v>
      </c>
      <c r="K108" s="21">
        <f t="shared" si="1"/>
        <v>825</v>
      </c>
    </row>
    <row r="109" spans="1:11" s="20" customFormat="1" ht="18" customHeight="1" thickBot="1">
      <c r="A109" s="72" t="s">
        <v>71</v>
      </c>
      <c r="B109" s="73" t="s">
        <v>17</v>
      </c>
      <c r="C109" s="73" t="s">
        <v>72</v>
      </c>
      <c r="D109" s="73" t="s">
        <v>73</v>
      </c>
      <c r="E109" s="74" t="s">
        <v>23</v>
      </c>
      <c r="F109" s="59" t="s">
        <v>51</v>
      </c>
      <c r="G109" s="60" t="s">
        <v>52</v>
      </c>
      <c r="H109" s="75" t="s">
        <v>80</v>
      </c>
      <c r="I109" s="68">
        <v>60</v>
      </c>
      <c r="J109" s="68">
        <v>7</v>
      </c>
      <c r="K109" s="69">
        <f t="shared" si="1"/>
        <v>67</v>
      </c>
    </row>
    <row r="110" spans="1:12" s="17" customFormat="1" ht="18" customHeight="1" thickBot="1">
      <c r="A110" s="177"/>
      <c r="B110" s="193" t="s">
        <v>183</v>
      </c>
      <c r="C110" s="193"/>
      <c r="D110" s="193"/>
      <c r="E110" s="193"/>
      <c r="F110" s="193"/>
      <c r="G110" s="178"/>
      <c r="H110" s="179"/>
      <c r="I110" s="180"/>
      <c r="J110" s="181">
        <f>SUM(J94:J109)</f>
        <v>0</v>
      </c>
      <c r="K110" s="182"/>
      <c r="L110" s="183"/>
    </row>
    <row r="111" spans="1:11" s="20" customFormat="1" ht="18" customHeight="1" thickTop="1">
      <c r="A111" s="197" t="s">
        <v>91</v>
      </c>
      <c r="B111" s="198"/>
      <c r="C111" s="198"/>
      <c r="D111" s="198"/>
      <c r="E111" s="198"/>
      <c r="F111" s="198"/>
      <c r="G111" s="198"/>
      <c r="H111" s="198"/>
      <c r="I111" s="70"/>
      <c r="J111" s="70"/>
      <c r="K111" s="71"/>
    </row>
    <row r="112" spans="1:11" s="20" customFormat="1" ht="18" customHeight="1">
      <c r="A112" s="26" t="s">
        <v>71</v>
      </c>
      <c r="B112" s="25" t="s">
        <v>17</v>
      </c>
      <c r="C112" s="25" t="s">
        <v>53</v>
      </c>
      <c r="D112" s="25" t="s">
        <v>72</v>
      </c>
      <c r="E112" s="24" t="s">
        <v>23</v>
      </c>
      <c r="F112" s="41" t="s">
        <v>26</v>
      </c>
      <c r="G112" s="42" t="s">
        <v>27</v>
      </c>
      <c r="H112" s="22" t="s">
        <v>92</v>
      </c>
      <c r="I112" s="19">
        <v>14937</v>
      </c>
      <c r="J112" s="19">
        <v>-6700</v>
      </c>
      <c r="K112" s="21">
        <f t="shared" si="1"/>
        <v>8237</v>
      </c>
    </row>
    <row r="113" spans="1:11" s="20" customFormat="1" ht="18" customHeight="1" thickBot="1">
      <c r="A113" s="82" t="s">
        <v>71</v>
      </c>
      <c r="B113" s="83" t="s">
        <v>17</v>
      </c>
      <c r="C113" s="83" t="s">
        <v>53</v>
      </c>
      <c r="D113" s="83" t="s">
        <v>72</v>
      </c>
      <c r="E113" s="84" t="s">
        <v>23</v>
      </c>
      <c r="F113" s="136" t="s">
        <v>28</v>
      </c>
      <c r="G113" s="137" t="s">
        <v>29</v>
      </c>
      <c r="H113" s="76" t="s">
        <v>92</v>
      </c>
      <c r="I113" s="77">
        <v>0</v>
      </c>
      <c r="J113" s="77">
        <v>6700</v>
      </c>
      <c r="K113" s="78">
        <f t="shared" si="1"/>
        <v>6700</v>
      </c>
    </row>
    <row r="114" spans="1:11" s="132" customFormat="1" ht="18" customHeight="1" thickBot="1">
      <c r="A114" s="141"/>
      <c r="B114" s="141"/>
      <c r="C114" s="141"/>
      <c r="D114" s="141"/>
      <c r="E114" s="142"/>
      <c r="F114" s="129"/>
      <c r="G114" s="130"/>
      <c r="H114" s="141"/>
      <c r="I114" s="143"/>
      <c r="J114" s="143"/>
      <c r="K114" s="166" t="s">
        <v>177</v>
      </c>
    </row>
    <row r="115" spans="1:11" s="20" customFormat="1" ht="18" customHeight="1">
      <c r="A115" s="151" t="s">
        <v>71</v>
      </c>
      <c r="B115" s="152" t="s">
        <v>17</v>
      </c>
      <c r="C115" s="152" t="s">
        <v>53</v>
      </c>
      <c r="D115" s="152" t="s">
        <v>72</v>
      </c>
      <c r="E115" s="153" t="s">
        <v>23</v>
      </c>
      <c r="F115" s="147" t="s">
        <v>30</v>
      </c>
      <c r="G115" s="148" t="s">
        <v>111</v>
      </c>
      <c r="H115" s="154" t="s">
        <v>92</v>
      </c>
      <c r="I115" s="155">
        <v>6245</v>
      </c>
      <c r="J115" s="155">
        <v>-2500</v>
      </c>
      <c r="K115" s="156">
        <f t="shared" si="1"/>
        <v>3745</v>
      </c>
    </row>
    <row r="116" spans="1:11" s="20" customFormat="1" ht="18" customHeight="1">
      <c r="A116" s="26" t="s">
        <v>71</v>
      </c>
      <c r="B116" s="25" t="s">
        <v>17</v>
      </c>
      <c r="C116" s="25" t="s">
        <v>53</v>
      </c>
      <c r="D116" s="25" t="s">
        <v>72</v>
      </c>
      <c r="E116" s="24" t="s">
        <v>23</v>
      </c>
      <c r="F116" s="41" t="s">
        <v>31</v>
      </c>
      <c r="G116" s="42" t="s">
        <v>32</v>
      </c>
      <c r="H116" s="22" t="s">
        <v>92</v>
      </c>
      <c r="I116" s="19">
        <v>0</v>
      </c>
      <c r="J116" s="19">
        <v>2500</v>
      </c>
      <c r="K116" s="21">
        <f t="shared" si="1"/>
        <v>2500</v>
      </c>
    </row>
    <row r="117" spans="1:11" s="20" customFormat="1" ht="18" customHeight="1">
      <c r="A117" s="79" t="s">
        <v>71</v>
      </c>
      <c r="B117" s="80" t="s">
        <v>17</v>
      </c>
      <c r="C117" s="80" t="s">
        <v>53</v>
      </c>
      <c r="D117" s="80" t="s">
        <v>72</v>
      </c>
      <c r="E117" s="81" t="s">
        <v>23</v>
      </c>
      <c r="F117" s="61" t="s">
        <v>42</v>
      </c>
      <c r="G117" s="62" t="s">
        <v>43</v>
      </c>
      <c r="H117" s="63" t="s">
        <v>92</v>
      </c>
      <c r="I117" s="64">
        <v>1328</v>
      </c>
      <c r="J117" s="64">
        <v>802</v>
      </c>
      <c r="K117" s="184">
        <f t="shared" si="1"/>
        <v>2130</v>
      </c>
    </row>
    <row r="118" spans="1:11" s="20" customFormat="1" ht="18" customHeight="1">
      <c r="A118" s="26" t="s">
        <v>71</v>
      </c>
      <c r="B118" s="25" t="s">
        <v>17</v>
      </c>
      <c r="C118" s="25" t="s">
        <v>53</v>
      </c>
      <c r="D118" s="25" t="s">
        <v>72</v>
      </c>
      <c r="E118" s="24" t="s">
        <v>23</v>
      </c>
      <c r="F118" s="23" t="s">
        <v>78</v>
      </c>
      <c r="G118" s="37" t="s">
        <v>79</v>
      </c>
      <c r="H118" s="22" t="s">
        <v>92</v>
      </c>
      <c r="I118" s="19">
        <v>332</v>
      </c>
      <c r="J118" s="19">
        <v>-332</v>
      </c>
      <c r="K118" s="21">
        <f t="shared" si="1"/>
        <v>0</v>
      </c>
    </row>
    <row r="119" spans="1:11" s="20" customFormat="1" ht="18" customHeight="1">
      <c r="A119" s="26" t="s">
        <v>71</v>
      </c>
      <c r="B119" s="25" t="s">
        <v>17</v>
      </c>
      <c r="C119" s="25" t="s">
        <v>53</v>
      </c>
      <c r="D119" s="25" t="s">
        <v>72</v>
      </c>
      <c r="E119" s="24" t="s">
        <v>23</v>
      </c>
      <c r="F119" s="41" t="s">
        <v>55</v>
      </c>
      <c r="G119" s="42" t="s">
        <v>56</v>
      </c>
      <c r="H119" s="22" t="s">
        <v>92</v>
      </c>
      <c r="I119" s="19">
        <v>2655</v>
      </c>
      <c r="J119" s="19">
        <v>-1683</v>
      </c>
      <c r="K119" s="21">
        <f t="shared" si="1"/>
        <v>972</v>
      </c>
    </row>
    <row r="120" spans="1:11" s="20" customFormat="1" ht="18" customHeight="1">
      <c r="A120" s="26" t="s">
        <v>71</v>
      </c>
      <c r="B120" s="25" t="s">
        <v>17</v>
      </c>
      <c r="C120" s="25" t="s">
        <v>53</v>
      </c>
      <c r="D120" s="25" t="s">
        <v>72</v>
      </c>
      <c r="E120" s="24" t="s">
        <v>23</v>
      </c>
      <c r="F120" s="41" t="s">
        <v>57</v>
      </c>
      <c r="G120" s="42" t="s">
        <v>58</v>
      </c>
      <c r="H120" s="22" t="s">
        <v>92</v>
      </c>
      <c r="I120" s="19">
        <v>664</v>
      </c>
      <c r="J120" s="19">
        <v>-538</v>
      </c>
      <c r="K120" s="21">
        <f t="shared" si="1"/>
        <v>126</v>
      </c>
    </row>
    <row r="121" spans="1:11" s="20" customFormat="1" ht="18" customHeight="1">
      <c r="A121" s="26" t="s">
        <v>71</v>
      </c>
      <c r="B121" s="25" t="s">
        <v>17</v>
      </c>
      <c r="C121" s="25" t="s">
        <v>53</v>
      </c>
      <c r="D121" s="25" t="s">
        <v>72</v>
      </c>
      <c r="E121" s="24" t="s">
        <v>23</v>
      </c>
      <c r="F121" s="41" t="s">
        <v>59</v>
      </c>
      <c r="G121" s="42" t="s">
        <v>60</v>
      </c>
      <c r="H121" s="22" t="s">
        <v>92</v>
      </c>
      <c r="I121" s="19">
        <v>14606</v>
      </c>
      <c r="J121" s="19">
        <v>5510</v>
      </c>
      <c r="K121" s="21">
        <f t="shared" si="1"/>
        <v>20116</v>
      </c>
    </row>
    <row r="122" spans="1:11" s="20" customFormat="1" ht="18" customHeight="1">
      <c r="A122" s="26" t="s">
        <v>71</v>
      </c>
      <c r="B122" s="25" t="s">
        <v>17</v>
      </c>
      <c r="C122" s="25" t="s">
        <v>53</v>
      </c>
      <c r="D122" s="25" t="s">
        <v>72</v>
      </c>
      <c r="E122" s="24" t="s">
        <v>23</v>
      </c>
      <c r="F122" s="41" t="s">
        <v>45</v>
      </c>
      <c r="G122" s="42" t="s">
        <v>46</v>
      </c>
      <c r="H122" s="22" t="s">
        <v>92</v>
      </c>
      <c r="I122" s="19">
        <v>332</v>
      </c>
      <c r="J122" s="19">
        <v>2952</v>
      </c>
      <c r="K122" s="21">
        <f t="shared" si="1"/>
        <v>3284</v>
      </c>
    </row>
    <row r="123" spans="1:11" s="20" customFormat="1" ht="18" customHeight="1">
      <c r="A123" s="26" t="s">
        <v>71</v>
      </c>
      <c r="B123" s="25" t="s">
        <v>17</v>
      </c>
      <c r="C123" s="25" t="s">
        <v>53</v>
      </c>
      <c r="D123" s="25" t="s">
        <v>72</v>
      </c>
      <c r="E123" s="24" t="s">
        <v>23</v>
      </c>
      <c r="F123" s="23" t="s">
        <v>81</v>
      </c>
      <c r="G123" s="37" t="s">
        <v>82</v>
      </c>
      <c r="H123" s="22" t="s">
        <v>92</v>
      </c>
      <c r="I123" s="19">
        <v>1560</v>
      </c>
      <c r="J123" s="19">
        <v>-1560</v>
      </c>
      <c r="K123" s="21">
        <f t="shared" si="1"/>
        <v>0</v>
      </c>
    </row>
    <row r="124" spans="1:11" s="20" customFormat="1" ht="18" customHeight="1">
      <c r="A124" s="26" t="s">
        <v>71</v>
      </c>
      <c r="B124" s="25" t="s">
        <v>17</v>
      </c>
      <c r="C124" s="25" t="s">
        <v>53</v>
      </c>
      <c r="D124" s="25" t="s">
        <v>72</v>
      </c>
      <c r="E124" s="24" t="s">
        <v>23</v>
      </c>
      <c r="F124" s="41" t="s">
        <v>61</v>
      </c>
      <c r="G124" s="42" t="s">
        <v>62</v>
      </c>
      <c r="H124" s="22" t="s">
        <v>92</v>
      </c>
      <c r="I124" s="19">
        <v>0</v>
      </c>
      <c r="J124" s="19">
        <v>683</v>
      </c>
      <c r="K124" s="21">
        <f t="shared" si="1"/>
        <v>683</v>
      </c>
    </row>
    <row r="125" spans="1:11" s="20" customFormat="1" ht="18" customHeight="1">
      <c r="A125" s="26" t="s">
        <v>71</v>
      </c>
      <c r="B125" s="25" t="s">
        <v>17</v>
      </c>
      <c r="C125" s="25" t="s">
        <v>53</v>
      </c>
      <c r="D125" s="25" t="s">
        <v>72</v>
      </c>
      <c r="E125" s="24" t="s">
        <v>23</v>
      </c>
      <c r="F125" s="41" t="s">
        <v>47</v>
      </c>
      <c r="G125" s="42" t="s">
        <v>48</v>
      </c>
      <c r="H125" s="22" t="s">
        <v>92</v>
      </c>
      <c r="I125" s="19">
        <v>3319</v>
      </c>
      <c r="J125" s="19">
        <v>-2765</v>
      </c>
      <c r="K125" s="21">
        <f t="shared" si="1"/>
        <v>554</v>
      </c>
    </row>
    <row r="126" spans="1:11" s="20" customFormat="1" ht="18" customHeight="1">
      <c r="A126" s="26" t="s">
        <v>71</v>
      </c>
      <c r="B126" s="25" t="s">
        <v>17</v>
      </c>
      <c r="C126" s="25" t="s">
        <v>53</v>
      </c>
      <c r="D126" s="25" t="s">
        <v>72</v>
      </c>
      <c r="E126" s="24" t="s">
        <v>23</v>
      </c>
      <c r="F126" s="23" t="s">
        <v>83</v>
      </c>
      <c r="G126" s="37" t="s">
        <v>84</v>
      </c>
      <c r="H126" s="22" t="s">
        <v>92</v>
      </c>
      <c r="I126" s="19">
        <v>332</v>
      </c>
      <c r="J126" s="19">
        <v>-83</v>
      </c>
      <c r="K126" s="21">
        <f t="shared" si="1"/>
        <v>249</v>
      </c>
    </row>
    <row r="127" spans="1:11" s="20" customFormat="1" ht="18" customHeight="1">
      <c r="A127" s="26" t="s">
        <v>71</v>
      </c>
      <c r="B127" s="25" t="s">
        <v>17</v>
      </c>
      <c r="C127" s="25" t="s">
        <v>53</v>
      </c>
      <c r="D127" s="25" t="s">
        <v>72</v>
      </c>
      <c r="E127" s="24" t="s">
        <v>23</v>
      </c>
      <c r="F127" s="23" t="s">
        <v>85</v>
      </c>
      <c r="G127" s="37" t="s">
        <v>86</v>
      </c>
      <c r="H127" s="22" t="s">
        <v>92</v>
      </c>
      <c r="I127" s="19">
        <v>332</v>
      </c>
      <c r="J127" s="19">
        <v>207</v>
      </c>
      <c r="K127" s="21">
        <f t="shared" si="1"/>
        <v>539</v>
      </c>
    </row>
    <row r="128" spans="1:11" s="20" customFormat="1" ht="18" customHeight="1">
      <c r="A128" s="26" t="s">
        <v>71</v>
      </c>
      <c r="B128" s="25" t="s">
        <v>17</v>
      </c>
      <c r="C128" s="25" t="s">
        <v>53</v>
      </c>
      <c r="D128" s="25" t="s">
        <v>72</v>
      </c>
      <c r="E128" s="24" t="s">
        <v>23</v>
      </c>
      <c r="F128" s="41" t="s">
        <v>93</v>
      </c>
      <c r="G128" s="42" t="s">
        <v>94</v>
      </c>
      <c r="H128" s="22" t="s">
        <v>92</v>
      </c>
      <c r="I128" s="19">
        <v>1660</v>
      </c>
      <c r="J128" s="19">
        <v>-1660</v>
      </c>
      <c r="K128" s="21">
        <f t="shared" si="1"/>
        <v>0</v>
      </c>
    </row>
    <row r="129" spans="1:11" s="20" customFormat="1" ht="18" customHeight="1">
      <c r="A129" s="26" t="s">
        <v>71</v>
      </c>
      <c r="B129" s="25" t="s">
        <v>17</v>
      </c>
      <c r="C129" s="25" t="s">
        <v>53</v>
      </c>
      <c r="D129" s="25" t="s">
        <v>72</v>
      </c>
      <c r="E129" s="24" t="s">
        <v>23</v>
      </c>
      <c r="F129" s="23" t="s">
        <v>87</v>
      </c>
      <c r="G129" s="37" t="s">
        <v>89</v>
      </c>
      <c r="H129" s="22" t="s">
        <v>92</v>
      </c>
      <c r="I129" s="19">
        <v>1328</v>
      </c>
      <c r="J129" s="19">
        <v>-1328</v>
      </c>
      <c r="K129" s="21">
        <f t="shared" si="1"/>
        <v>0</v>
      </c>
    </row>
    <row r="130" spans="1:11" s="20" customFormat="1" ht="18" customHeight="1">
      <c r="A130" s="26" t="s">
        <v>71</v>
      </c>
      <c r="B130" s="25" t="s">
        <v>17</v>
      </c>
      <c r="C130" s="25" t="s">
        <v>53</v>
      </c>
      <c r="D130" s="25" t="s">
        <v>72</v>
      </c>
      <c r="E130" s="24" t="s">
        <v>23</v>
      </c>
      <c r="F130" s="23" t="s">
        <v>88</v>
      </c>
      <c r="G130" s="37" t="s">
        <v>90</v>
      </c>
      <c r="H130" s="22" t="s">
        <v>92</v>
      </c>
      <c r="I130" s="19">
        <v>99</v>
      </c>
      <c r="J130" s="19">
        <v>-99</v>
      </c>
      <c r="K130" s="21">
        <f t="shared" si="1"/>
        <v>0</v>
      </c>
    </row>
    <row r="131" spans="1:11" s="20" customFormat="1" ht="18" customHeight="1">
      <c r="A131" s="26" t="s">
        <v>71</v>
      </c>
      <c r="B131" s="25" t="s">
        <v>17</v>
      </c>
      <c r="C131" s="25" t="s">
        <v>53</v>
      </c>
      <c r="D131" s="25" t="s">
        <v>72</v>
      </c>
      <c r="E131" s="24" t="s">
        <v>23</v>
      </c>
      <c r="F131" s="41" t="s">
        <v>63</v>
      </c>
      <c r="G131" s="42" t="s">
        <v>66</v>
      </c>
      <c r="H131" s="22" t="s">
        <v>92</v>
      </c>
      <c r="I131" s="19">
        <v>0</v>
      </c>
      <c r="J131" s="19">
        <v>548</v>
      </c>
      <c r="K131" s="21">
        <f t="shared" si="1"/>
        <v>548</v>
      </c>
    </row>
    <row r="132" spans="1:11" s="20" customFormat="1" ht="18" customHeight="1">
      <c r="A132" s="26" t="s">
        <v>71</v>
      </c>
      <c r="B132" s="25" t="s">
        <v>17</v>
      </c>
      <c r="C132" s="25" t="s">
        <v>53</v>
      </c>
      <c r="D132" s="25" t="s">
        <v>72</v>
      </c>
      <c r="E132" s="24" t="s">
        <v>23</v>
      </c>
      <c r="F132" s="41" t="s">
        <v>64</v>
      </c>
      <c r="G132" s="42" t="s">
        <v>67</v>
      </c>
      <c r="H132" s="22" t="s">
        <v>92</v>
      </c>
      <c r="I132" s="19">
        <v>232</v>
      </c>
      <c r="J132" s="19">
        <v>467</v>
      </c>
      <c r="K132" s="21">
        <f t="shared" si="1"/>
        <v>699</v>
      </c>
    </row>
    <row r="133" spans="1:11" s="20" customFormat="1" ht="18" customHeight="1">
      <c r="A133" s="26" t="s">
        <v>71</v>
      </c>
      <c r="B133" s="25" t="s">
        <v>17</v>
      </c>
      <c r="C133" s="25" t="s">
        <v>53</v>
      </c>
      <c r="D133" s="25" t="s">
        <v>72</v>
      </c>
      <c r="E133" s="24" t="s">
        <v>23</v>
      </c>
      <c r="F133" s="41" t="s">
        <v>65</v>
      </c>
      <c r="G133" s="42" t="s">
        <v>68</v>
      </c>
      <c r="H133" s="22" t="s">
        <v>92</v>
      </c>
      <c r="I133" s="19">
        <v>1660</v>
      </c>
      <c r="J133" s="19">
        <v>-433</v>
      </c>
      <c r="K133" s="21">
        <f t="shared" si="1"/>
        <v>1227</v>
      </c>
    </row>
    <row r="134" spans="1:11" s="20" customFormat="1" ht="18" customHeight="1">
      <c r="A134" s="26" t="s">
        <v>71</v>
      </c>
      <c r="B134" s="25" t="s">
        <v>17</v>
      </c>
      <c r="C134" s="25" t="s">
        <v>53</v>
      </c>
      <c r="D134" s="25" t="s">
        <v>72</v>
      </c>
      <c r="E134" s="24" t="s">
        <v>23</v>
      </c>
      <c r="F134" s="41" t="s">
        <v>49</v>
      </c>
      <c r="G134" s="42" t="s">
        <v>50</v>
      </c>
      <c r="H134" s="22" t="s">
        <v>92</v>
      </c>
      <c r="I134" s="19">
        <v>3319</v>
      </c>
      <c r="J134" s="19">
        <v>-828</v>
      </c>
      <c r="K134" s="21">
        <f t="shared" si="1"/>
        <v>2491</v>
      </c>
    </row>
    <row r="135" spans="1:11" s="20" customFormat="1" ht="18" customHeight="1">
      <c r="A135" s="26" t="s">
        <v>71</v>
      </c>
      <c r="B135" s="25" t="s">
        <v>17</v>
      </c>
      <c r="C135" s="25" t="s">
        <v>53</v>
      </c>
      <c r="D135" s="25" t="s">
        <v>72</v>
      </c>
      <c r="E135" s="24" t="s">
        <v>23</v>
      </c>
      <c r="F135" s="61" t="s">
        <v>51</v>
      </c>
      <c r="G135" s="62" t="s">
        <v>52</v>
      </c>
      <c r="H135" s="22" t="s">
        <v>92</v>
      </c>
      <c r="I135" s="64">
        <v>763</v>
      </c>
      <c r="J135" s="64">
        <v>-123</v>
      </c>
      <c r="K135" s="21">
        <f t="shared" si="1"/>
        <v>640</v>
      </c>
    </row>
    <row r="136" spans="1:11" s="20" customFormat="1" ht="18" customHeight="1" thickBot="1">
      <c r="A136" s="72" t="s">
        <v>71</v>
      </c>
      <c r="B136" s="73" t="s">
        <v>17</v>
      </c>
      <c r="C136" s="73" t="s">
        <v>53</v>
      </c>
      <c r="D136" s="73" t="s">
        <v>72</v>
      </c>
      <c r="E136" s="74" t="s">
        <v>23</v>
      </c>
      <c r="F136" s="65" t="s">
        <v>69</v>
      </c>
      <c r="G136" s="66" t="s">
        <v>70</v>
      </c>
      <c r="H136" s="67" t="s">
        <v>92</v>
      </c>
      <c r="I136" s="68">
        <v>0</v>
      </c>
      <c r="J136" s="68">
        <v>263</v>
      </c>
      <c r="K136" s="69">
        <f t="shared" si="1"/>
        <v>263</v>
      </c>
    </row>
    <row r="137" spans="1:12" s="17" customFormat="1" ht="18" customHeight="1" thickBot="1">
      <c r="A137" s="177"/>
      <c r="B137" s="193" t="s">
        <v>183</v>
      </c>
      <c r="C137" s="193"/>
      <c r="D137" s="193"/>
      <c r="E137" s="193"/>
      <c r="F137" s="193"/>
      <c r="G137" s="178"/>
      <c r="H137" s="179"/>
      <c r="I137" s="180"/>
      <c r="J137" s="181">
        <f>SUM(J112:J136)</f>
        <v>0</v>
      </c>
      <c r="K137" s="182"/>
      <c r="L137" s="183"/>
    </row>
    <row r="138" spans="1:11" s="20" customFormat="1" ht="18" customHeight="1" thickTop="1">
      <c r="A138" s="197" t="s">
        <v>96</v>
      </c>
      <c r="B138" s="198"/>
      <c r="C138" s="198"/>
      <c r="D138" s="198"/>
      <c r="E138" s="198"/>
      <c r="F138" s="198"/>
      <c r="G138" s="198"/>
      <c r="H138" s="198"/>
      <c r="I138" s="70"/>
      <c r="J138" s="70"/>
      <c r="K138" s="71"/>
    </row>
    <row r="139" spans="1:11" s="20" customFormat="1" ht="18" customHeight="1">
      <c r="A139" s="26" t="s">
        <v>71</v>
      </c>
      <c r="B139" s="25" t="s">
        <v>17</v>
      </c>
      <c r="C139" s="25" t="s">
        <v>97</v>
      </c>
      <c r="D139" s="25" t="s">
        <v>53</v>
      </c>
      <c r="E139" s="24" t="s">
        <v>23</v>
      </c>
      <c r="F139" s="41" t="s">
        <v>26</v>
      </c>
      <c r="G139" s="42" t="s">
        <v>27</v>
      </c>
      <c r="H139" s="22" t="s">
        <v>98</v>
      </c>
      <c r="I139" s="19">
        <v>6639</v>
      </c>
      <c r="J139" s="19">
        <v>-5831</v>
      </c>
      <c r="K139" s="21">
        <f t="shared" si="1"/>
        <v>808</v>
      </c>
    </row>
    <row r="140" spans="1:11" s="20" customFormat="1" ht="18" customHeight="1">
      <c r="A140" s="26" t="s">
        <v>71</v>
      </c>
      <c r="B140" s="25" t="s">
        <v>17</v>
      </c>
      <c r="C140" s="25" t="s">
        <v>97</v>
      </c>
      <c r="D140" s="25" t="s">
        <v>53</v>
      </c>
      <c r="E140" s="24" t="s">
        <v>23</v>
      </c>
      <c r="F140" s="41" t="s">
        <v>28</v>
      </c>
      <c r="G140" s="42" t="s">
        <v>29</v>
      </c>
      <c r="H140" s="22" t="s">
        <v>98</v>
      </c>
      <c r="I140" s="19">
        <v>0</v>
      </c>
      <c r="J140" s="19">
        <v>3300</v>
      </c>
      <c r="K140" s="21">
        <f t="shared" si="1"/>
        <v>3300</v>
      </c>
    </row>
    <row r="141" spans="1:11" s="20" customFormat="1" ht="18" customHeight="1">
      <c r="A141" s="26" t="s">
        <v>71</v>
      </c>
      <c r="B141" s="25" t="s">
        <v>17</v>
      </c>
      <c r="C141" s="25" t="s">
        <v>97</v>
      </c>
      <c r="D141" s="25" t="s">
        <v>53</v>
      </c>
      <c r="E141" s="24" t="s">
        <v>23</v>
      </c>
      <c r="F141" s="41" t="s">
        <v>30</v>
      </c>
      <c r="G141" s="42" t="s">
        <v>111</v>
      </c>
      <c r="H141" s="22" t="s">
        <v>98</v>
      </c>
      <c r="I141" s="19">
        <v>1925</v>
      </c>
      <c r="J141" s="19">
        <v>-920</v>
      </c>
      <c r="K141" s="21">
        <f t="shared" si="1"/>
        <v>1005</v>
      </c>
    </row>
    <row r="142" spans="1:11" s="20" customFormat="1" ht="18" customHeight="1">
      <c r="A142" s="26" t="s">
        <v>71</v>
      </c>
      <c r="B142" s="25" t="s">
        <v>17</v>
      </c>
      <c r="C142" s="25" t="s">
        <v>97</v>
      </c>
      <c r="D142" s="25" t="s">
        <v>53</v>
      </c>
      <c r="E142" s="24" t="s">
        <v>23</v>
      </c>
      <c r="F142" s="41" t="s">
        <v>31</v>
      </c>
      <c r="G142" s="42" t="s">
        <v>32</v>
      </c>
      <c r="H142" s="22" t="s">
        <v>98</v>
      </c>
      <c r="I142" s="19">
        <v>0</v>
      </c>
      <c r="J142" s="19">
        <v>13</v>
      </c>
      <c r="K142" s="21">
        <f t="shared" si="1"/>
        <v>13</v>
      </c>
    </row>
    <row r="143" spans="1:11" s="20" customFormat="1" ht="18" customHeight="1">
      <c r="A143" s="26" t="s">
        <v>71</v>
      </c>
      <c r="B143" s="25" t="s">
        <v>17</v>
      </c>
      <c r="C143" s="25" t="s">
        <v>97</v>
      </c>
      <c r="D143" s="25" t="s">
        <v>53</v>
      </c>
      <c r="E143" s="24" t="s">
        <v>23</v>
      </c>
      <c r="F143" s="23" t="s">
        <v>78</v>
      </c>
      <c r="G143" s="37" t="s">
        <v>79</v>
      </c>
      <c r="H143" s="22" t="s">
        <v>98</v>
      </c>
      <c r="I143" s="19">
        <v>99</v>
      </c>
      <c r="J143" s="19">
        <v>153</v>
      </c>
      <c r="K143" s="21">
        <f t="shared" si="1"/>
        <v>252</v>
      </c>
    </row>
    <row r="144" spans="1:11" s="20" customFormat="1" ht="18" customHeight="1">
      <c r="A144" s="26" t="s">
        <v>71</v>
      </c>
      <c r="B144" s="25" t="s">
        <v>17</v>
      </c>
      <c r="C144" s="25" t="s">
        <v>97</v>
      </c>
      <c r="D144" s="25" t="s">
        <v>53</v>
      </c>
      <c r="E144" s="24" t="s">
        <v>23</v>
      </c>
      <c r="F144" s="41" t="s">
        <v>55</v>
      </c>
      <c r="G144" s="42" t="s">
        <v>56</v>
      </c>
      <c r="H144" s="22" t="s">
        <v>98</v>
      </c>
      <c r="I144" s="19">
        <v>830</v>
      </c>
      <c r="J144" s="19">
        <v>-71</v>
      </c>
      <c r="K144" s="21">
        <f t="shared" si="1"/>
        <v>759</v>
      </c>
    </row>
    <row r="145" spans="1:11" s="20" customFormat="1" ht="18" customHeight="1">
      <c r="A145" s="26" t="s">
        <v>71</v>
      </c>
      <c r="B145" s="25" t="s">
        <v>17</v>
      </c>
      <c r="C145" s="25" t="s">
        <v>97</v>
      </c>
      <c r="D145" s="25" t="s">
        <v>53</v>
      </c>
      <c r="E145" s="24" t="s">
        <v>23</v>
      </c>
      <c r="F145" s="41" t="s">
        <v>57</v>
      </c>
      <c r="G145" s="42" t="s">
        <v>58</v>
      </c>
      <c r="H145" s="22" t="s">
        <v>98</v>
      </c>
      <c r="I145" s="19">
        <v>166</v>
      </c>
      <c r="J145" s="19">
        <v>-71</v>
      </c>
      <c r="K145" s="21">
        <f t="shared" si="1"/>
        <v>95</v>
      </c>
    </row>
    <row r="146" spans="1:11" s="20" customFormat="1" ht="18" customHeight="1">
      <c r="A146" s="26" t="s">
        <v>71</v>
      </c>
      <c r="B146" s="25" t="s">
        <v>17</v>
      </c>
      <c r="C146" s="25" t="s">
        <v>97</v>
      </c>
      <c r="D146" s="25" t="s">
        <v>53</v>
      </c>
      <c r="E146" s="24" t="s">
        <v>23</v>
      </c>
      <c r="F146" s="41" t="s">
        <v>59</v>
      </c>
      <c r="G146" s="42" t="s">
        <v>60</v>
      </c>
      <c r="H146" s="22" t="s">
        <v>98</v>
      </c>
      <c r="I146" s="19">
        <v>664</v>
      </c>
      <c r="J146" s="19">
        <v>-165</v>
      </c>
      <c r="K146" s="21">
        <f t="shared" si="1"/>
        <v>499</v>
      </c>
    </row>
    <row r="147" spans="1:11" s="20" customFormat="1" ht="18" customHeight="1">
      <c r="A147" s="26" t="s">
        <v>71</v>
      </c>
      <c r="B147" s="25" t="s">
        <v>17</v>
      </c>
      <c r="C147" s="25" t="s">
        <v>97</v>
      </c>
      <c r="D147" s="25" t="s">
        <v>53</v>
      </c>
      <c r="E147" s="24" t="s">
        <v>23</v>
      </c>
      <c r="F147" s="41" t="s">
        <v>45</v>
      </c>
      <c r="G147" s="42" t="s">
        <v>46</v>
      </c>
      <c r="H147" s="22" t="s">
        <v>98</v>
      </c>
      <c r="I147" s="19">
        <v>0</v>
      </c>
      <c r="J147" s="19">
        <v>2717</v>
      </c>
      <c r="K147" s="21">
        <f t="shared" si="1"/>
        <v>2717</v>
      </c>
    </row>
    <row r="148" spans="1:11" s="20" customFormat="1" ht="18" customHeight="1">
      <c r="A148" s="26" t="s">
        <v>71</v>
      </c>
      <c r="B148" s="25" t="s">
        <v>17</v>
      </c>
      <c r="C148" s="25" t="s">
        <v>97</v>
      </c>
      <c r="D148" s="25" t="s">
        <v>53</v>
      </c>
      <c r="E148" s="24" t="s">
        <v>23</v>
      </c>
      <c r="F148" s="23" t="s">
        <v>81</v>
      </c>
      <c r="G148" s="37" t="s">
        <v>82</v>
      </c>
      <c r="H148" s="22" t="s">
        <v>98</v>
      </c>
      <c r="I148" s="19">
        <v>0</v>
      </c>
      <c r="J148" s="19">
        <v>9</v>
      </c>
      <c r="K148" s="21">
        <f t="shared" si="1"/>
        <v>9</v>
      </c>
    </row>
    <row r="149" spans="1:11" s="20" customFormat="1" ht="18" customHeight="1">
      <c r="A149" s="26" t="s">
        <v>71</v>
      </c>
      <c r="B149" s="25" t="s">
        <v>17</v>
      </c>
      <c r="C149" s="25" t="s">
        <v>97</v>
      </c>
      <c r="D149" s="25" t="s">
        <v>53</v>
      </c>
      <c r="E149" s="24" t="s">
        <v>23</v>
      </c>
      <c r="F149" s="41" t="s">
        <v>61</v>
      </c>
      <c r="G149" s="42" t="s">
        <v>62</v>
      </c>
      <c r="H149" s="22" t="s">
        <v>98</v>
      </c>
      <c r="I149" s="19">
        <v>0</v>
      </c>
      <c r="J149" s="19">
        <v>223</v>
      </c>
      <c r="K149" s="21">
        <f t="shared" si="1"/>
        <v>223</v>
      </c>
    </row>
    <row r="150" spans="1:11" s="20" customFormat="1" ht="18" customHeight="1">
      <c r="A150" s="26" t="s">
        <v>71</v>
      </c>
      <c r="B150" s="25" t="s">
        <v>17</v>
      </c>
      <c r="C150" s="25" t="s">
        <v>97</v>
      </c>
      <c r="D150" s="25" t="s">
        <v>53</v>
      </c>
      <c r="E150" s="24" t="s">
        <v>23</v>
      </c>
      <c r="F150" s="41" t="s">
        <v>47</v>
      </c>
      <c r="G150" s="42" t="s">
        <v>48</v>
      </c>
      <c r="H150" s="22" t="s">
        <v>98</v>
      </c>
      <c r="I150" s="19">
        <v>1991</v>
      </c>
      <c r="J150" s="19">
        <v>3289</v>
      </c>
      <c r="K150" s="21">
        <f t="shared" si="1"/>
        <v>5280</v>
      </c>
    </row>
    <row r="151" spans="1:11" s="20" customFormat="1" ht="18" customHeight="1">
      <c r="A151" s="26" t="s">
        <v>71</v>
      </c>
      <c r="B151" s="25" t="s">
        <v>17</v>
      </c>
      <c r="C151" s="25" t="s">
        <v>97</v>
      </c>
      <c r="D151" s="25" t="s">
        <v>53</v>
      </c>
      <c r="E151" s="24" t="s">
        <v>23</v>
      </c>
      <c r="F151" s="23" t="s">
        <v>83</v>
      </c>
      <c r="G151" s="37" t="s">
        <v>84</v>
      </c>
      <c r="H151" s="22" t="s">
        <v>98</v>
      </c>
      <c r="I151" s="19">
        <v>332</v>
      </c>
      <c r="J151" s="19">
        <v>-332</v>
      </c>
      <c r="K151" s="21">
        <f t="shared" si="1"/>
        <v>0</v>
      </c>
    </row>
    <row r="152" spans="1:11" s="20" customFormat="1" ht="18" customHeight="1">
      <c r="A152" s="26" t="s">
        <v>71</v>
      </c>
      <c r="B152" s="25" t="s">
        <v>17</v>
      </c>
      <c r="C152" s="25" t="s">
        <v>97</v>
      </c>
      <c r="D152" s="25" t="s">
        <v>53</v>
      </c>
      <c r="E152" s="24" t="s">
        <v>23</v>
      </c>
      <c r="F152" s="23" t="s">
        <v>85</v>
      </c>
      <c r="G152" s="37" t="s">
        <v>86</v>
      </c>
      <c r="H152" s="22" t="s">
        <v>98</v>
      </c>
      <c r="I152" s="19">
        <v>332</v>
      </c>
      <c r="J152" s="19">
        <v>-332</v>
      </c>
      <c r="K152" s="21">
        <f t="shared" si="1"/>
        <v>0</v>
      </c>
    </row>
    <row r="153" spans="1:11" s="20" customFormat="1" ht="18" customHeight="1">
      <c r="A153" s="26" t="s">
        <v>71</v>
      </c>
      <c r="B153" s="25" t="s">
        <v>17</v>
      </c>
      <c r="C153" s="25" t="s">
        <v>97</v>
      </c>
      <c r="D153" s="25" t="s">
        <v>53</v>
      </c>
      <c r="E153" s="24" t="s">
        <v>23</v>
      </c>
      <c r="F153" s="41" t="s">
        <v>93</v>
      </c>
      <c r="G153" s="42" t="s">
        <v>94</v>
      </c>
      <c r="H153" s="22" t="s">
        <v>98</v>
      </c>
      <c r="I153" s="19">
        <v>1451</v>
      </c>
      <c r="J153" s="19">
        <v>-1451</v>
      </c>
      <c r="K153" s="21">
        <f t="shared" si="1"/>
        <v>0</v>
      </c>
    </row>
    <row r="154" spans="1:11" s="20" customFormat="1" ht="18" customHeight="1">
      <c r="A154" s="26" t="s">
        <v>71</v>
      </c>
      <c r="B154" s="25" t="s">
        <v>17</v>
      </c>
      <c r="C154" s="25" t="s">
        <v>97</v>
      </c>
      <c r="D154" s="25" t="s">
        <v>53</v>
      </c>
      <c r="E154" s="24" t="s">
        <v>23</v>
      </c>
      <c r="F154" s="41" t="s">
        <v>99</v>
      </c>
      <c r="G154" s="42" t="s">
        <v>100</v>
      </c>
      <c r="H154" s="22" t="s">
        <v>98</v>
      </c>
      <c r="I154" s="19">
        <v>332</v>
      </c>
      <c r="J154" s="19">
        <v>-332</v>
      </c>
      <c r="K154" s="21">
        <f t="shared" si="1"/>
        <v>0</v>
      </c>
    </row>
    <row r="155" spans="1:11" s="20" customFormat="1" ht="18" customHeight="1">
      <c r="A155" s="26" t="s">
        <v>71</v>
      </c>
      <c r="B155" s="25" t="s">
        <v>17</v>
      </c>
      <c r="C155" s="25" t="s">
        <v>97</v>
      </c>
      <c r="D155" s="25" t="s">
        <v>53</v>
      </c>
      <c r="E155" s="24" t="s">
        <v>23</v>
      </c>
      <c r="F155" s="41" t="s">
        <v>101</v>
      </c>
      <c r="G155" s="42" t="s">
        <v>102</v>
      </c>
      <c r="H155" s="22" t="s">
        <v>98</v>
      </c>
      <c r="I155" s="19">
        <v>166</v>
      </c>
      <c r="J155" s="19">
        <v>-166</v>
      </c>
      <c r="K155" s="21">
        <f t="shared" si="1"/>
        <v>0</v>
      </c>
    </row>
    <row r="156" spans="1:11" s="20" customFormat="1" ht="18" customHeight="1">
      <c r="A156" s="26" t="s">
        <v>71</v>
      </c>
      <c r="B156" s="25" t="s">
        <v>17</v>
      </c>
      <c r="C156" s="25" t="s">
        <v>97</v>
      </c>
      <c r="D156" s="25" t="s">
        <v>53</v>
      </c>
      <c r="E156" s="24" t="s">
        <v>23</v>
      </c>
      <c r="F156" s="41" t="s">
        <v>103</v>
      </c>
      <c r="G156" s="42" t="s">
        <v>104</v>
      </c>
      <c r="H156" s="22" t="s">
        <v>98</v>
      </c>
      <c r="I156" s="19">
        <v>66</v>
      </c>
      <c r="J156" s="19">
        <v>-66</v>
      </c>
      <c r="K156" s="21">
        <f t="shared" si="1"/>
        <v>0</v>
      </c>
    </row>
    <row r="157" spans="1:11" s="20" customFormat="1" ht="18" customHeight="1">
      <c r="A157" s="26" t="s">
        <v>71</v>
      </c>
      <c r="B157" s="25" t="s">
        <v>17</v>
      </c>
      <c r="C157" s="25" t="s">
        <v>97</v>
      </c>
      <c r="D157" s="25" t="s">
        <v>53</v>
      </c>
      <c r="E157" s="24" t="s">
        <v>23</v>
      </c>
      <c r="F157" s="23" t="s">
        <v>87</v>
      </c>
      <c r="G157" s="37" t="s">
        <v>89</v>
      </c>
      <c r="H157" s="22" t="s">
        <v>98</v>
      </c>
      <c r="I157" s="19">
        <v>332</v>
      </c>
      <c r="J157" s="19">
        <v>-332</v>
      </c>
      <c r="K157" s="21">
        <f t="shared" si="1"/>
        <v>0</v>
      </c>
    </row>
    <row r="158" spans="1:11" s="20" customFormat="1" ht="18" customHeight="1">
      <c r="A158" s="26" t="s">
        <v>71</v>
      </c>
      <c r="B158" s="25" t="s">
        <v>17</v>
      </c>
      <c r="C158" s="25" t="s">
        <v>97</v>
      </c>
      <c r="D158" s="25" t="s">
        <v>53</v>
      </c>
      <c r="E158" s="24" t="s">
        <v>23</v>
      </c>
      <c r="F158" s="41" t="s">
        <v>63</v>
      </c>
      <c r="G158" s="42" t="s">
        <v>66</v>
      </c>
      <c r="H158" s="22" t="s">
        <v>98</v>
      </c>
      <c r="I158" s="19">
        <v>0</v>
      </c>
      <c r="J158" s="19">
        <v>411</v>
      </c>
      <c r="K158" s="21">
        <f t="shared" si="1"/>
        <v>411</v>
      </c>
    </row>
    <row r="159" spans="1:11" s="20" customFormat="1" ht="18" customHeight="1">
      <c r="A159" s="26" t="s">
        <v>71</v>
      </c>
      <c r="B159" s="25" t="s">
        <v>17</v>
      </c>
      <c r="C159" s="25" t="s">
        <v>97</v>
      </c>
      <c r="D159" s="25" t="s">
        <v>53</v>
      </c>
      <c r="E159" s="24" t="s">
        <v>23</v>
      </c>
      <c r="F159" s="41" t="s">
        <v>64</v>
      </c>
      <c r="G159" s="42" t="s">
        <v>67</v>
      </c>
      <c r="H159" s="22" t="s">
        <v>98</v>
      </c>
      <c r="I159" s="19">
        <v>332</v>
      </c>
      <c r="J159" s="19">
        <v>-332</v>
      </c>
      <c r="K159" s="21">
        <f t="shared" si="1"/>
        <v>0</v>
      </c>
    </row>
    <row r="160" spans="1:11" s="20" customFormat="1" ht="18" customHeight="1">
      <c r="A160" s="26" t="s">
        <v>71</v>
      </c>
      <c r="B160" s="25" t="s">
        <v>17</v>
      </c>
      <c r="C160" s="25" t="s">
        <v>97</v>
      </c>
      <c r="D160" s="25" t="s">
        <v>53</v>
      </c>
      <c r="E160" s="24" t="s">
        <v>23</v>
      </c>
      <c r="F160" s="41" t="s">
        <v>65</v>
      </c>
      <c r="G160" s="42" t="s">
        <v>68</v>
      </c>
      <c r="H160" s="22" t="s">
        <v>98</v>
      </c>
      <c r="I160" s="19">
        <v>996</v>
      </c>
      <c r="J160" s="19">
        <v>926</v>
      </c>
      <c r="K160" s="21">
        <f t="shared" si="1"/>
        <v>1922</v>
      </c>
    </row>
    <row r="161" spans="1:11" s="20" customFormat="1" ht="18" customHeight="1">
      <c r="A161" s="26" t="s">
        <v>71</v>
      </c>
      <c r="B161" s="25" t="s">
        <v>17</v>
      </c>
      <c r="C161" s="25" t="s">
        <v>97</v>
      </c>
      <c r="D161" s="25" t="s">
        <v>53</v>
      </c>
      <c r="E161" s="24" t="s">
        <v>23</v>
      </c>
      <c r="F161" s="41" t="s">
        <v>49</v>
      </c>
      <c r="G161" s="42" t="s">
        <v>50</v>
      </c>
      <c r="H161" s="22" t="s">
        <v>98</v>
      </c>
      <c r="I161" s="19">
        <v>996</v>
      </c>
      <c r="J161" s="19">
        <v>-445</v>
      </c>
      <c r="K161" s="21">
        <f t="shared" si="1"/>
        <v>551</v>
      </c>
    </row>
    <row r="162" spans="1:11" s="20" customFormat="1" ht="18" customHeight="1">
      <c r="A162" s="79" t="s">
        <v>71</v>
      </c>
      <c r="B162" s="80" t="s">
        <v>17</v>
      </c>
      <c r="C162" s="80" t="s">
        <v>97</v>
      </c>
      <c r="D162" s="80" t="s">
        <v>53</v>
      </c>
      <c r="E162" s="81" t="s">
        <v>23</v>
      </c>
      <c r="F162" s="61" t="s">
        <v>51</v>
      </c>
      <c r="G162" s="62" t="s">
        <v>52</v>
      </c>
      <c r="H162" s="63" t="s">
        <v>98</v>
      </c>
      <c r="I162" s="64">
        <v>498</v>
      </c>
      <c r="J162" s="64">
        <v>-319</v>
      </c>
      <c r="K162" s="21">
        <f t="shared" si="1"/>
        <v>179</v>
      </c>
    </row>
    <row r="163" spans="1:11" s="20" customFormat="1" ht="18" customHeight="1" thickBot="1">
      <c r="A163" s="82" t="s">
        <v>71</v>
      </c>
      <c r="B163" s="83" t="s">
        <v>17</v>
      </c>
      <c r="C163" s="83" t="s">
        <v>97</v>
      </c>
      <c r="D163" s="83" t="s">
        <v>53</v>
      </c>
      <c r="E163" s="84" t="s">
        <v>23</v>
      </c>
      <c r="F163" s="65" t="s">
        <v>69</v>
      </c>
      <c r="G163" s="66" t="s">
        <v>70</v>
      </c>
      <c r="H163" s="76" t="s">
        <v>98</v>
      </c>
      <c r="I163" s="77">
        <v>0</v>
      </c>
      <c r="J163" s="77">
        <v>124</v>
      </c>
      <c r="K163" s="78">
        <f t="shared" si="1"/>
        <v>124</v>
      </c>
    </row>
    <row r="164" spans="1:12" s="17" customFormat="1" ht="18" customHeight="1" thickBot="1">
      <c r="A164" s="177"/>
      <c r="B164" s="193" t="s">
        <v>183</v>
      </c>
      <c r="C164" s="193"/>
      <c r="D164" s="193"/>
      <c r="E164" s="193"/>
      <c r="F164" s="193"/>
      <c r="G164" s="178"/>
      <c r="H164" s="179"/>
      <c r="I164" s="180"/>
      <c r="J164" s="181">
        <f>SUM(J139:J163)</f>
        <v>0</v>
      </c>
      <c r="K164" s="182"/>
      <c r="L164" s="183"/>
    </row>
    <row r="165" spans="1:11" s="20" customFormat="1" ht="18" customHeight="1" thickTop="1">
      <c r="A165" s="197" t="s">
        <v>115</v>
      </c>
      <c r="B165" s="198"/>
      <c r="C165" s="198"/>
      <c r="D165" s="198"/>
      <c r="E165" s="198"/>
      <c r="F165" s="198"/>
      <c r="G165" s="198"/>
      <c r="H165" s="198"/>
      <c r="I165" s="70"/>
      <c r="J165" s="70"/>
      <c r="K165" s="71"/>
    </row>
    <row r="166" spans="1:11" s="20" customFormat="1" ht="18" customHeight="1">
      <c r="A166" s="26" t="s">
        <v>116</v>
      </c>
      <c r="B166" s="25" t="s">
        <v>17</v>
      </c>
      <c r="C166" s="25" t="s">
        <v>53</v>
      </c>
      <c r="D166" s="25" t="s">
        <v>97</v>
      </c>
      <c r="E166" s="81" t="s">
        <v>23</v>
      </c>
      <c r="F166" s="41" t="s">
        <v>45</v>
      </c>
      <c r="G166" s="42" t="s">
        <v>46</v>
      </c>
      <c r="H166" s="22" t="s">
        <v>117</v>
      </c>
      <c r="I166" s="19">
        <v>3983</v>
      </c>
      <c r="J166" s="19">
        <v>-3983</v>
      </c>
      <c r="K166" s="21">
        <f t="shared" si="1"/>
        <v>0</v>
      </c>
    </row>
    <row r="167" spans="1:11" s="20" customFormat="1" ht="18" customHeight="1">
      <c r="A167" s="26" t="s">
        <v>116</v>
      </c>
      <c r="B167" s="25" t="s">
        <v>17</v>
      </c>
      <c r="C167" s="25" t="s">
        <v>53</v>
      </c>
      <c r="D167" s="25" t="s">
        <v>97</v>
      </c>
      <c r="E167" s="81" t="s">
        <v>23</v>
      </c>
      <c r="F167" s="41" t="s">
        <v>24</v>
      </c>
      <c r="G167" s="42" t="s">
        <v>25</v>
      </c>
      <c r="H167" s="22" t="s">
        <v>117</v>
      </c>
      <c r="I167" s="19">
        <v>0</v>
      </c>
      <c r="J167" s="19">
        <v>2620</v>
      </c>
      <c r="K167" s="21">
        <f t="shared" si="1"/>
        <v>2620</v>
      </c>
    </row>
    <row r="168" spans="1:11" s="20" customFormat="1" ht="18" customHeight="1">
      <c r="A168" s="26" t="s">
        <v>116</v>
      </c>
      <c r="B168" s="25" t="s">
        <v>17</v>
      </c>
      <c r="C168" s="25" t="s">
        <v>53</v>
      </c>
      <c r="D168" s="25" t="s">
        <v>97</v>
      </c>
      <c r="E168" s="81" t="s">
        <v>23</v>
      </c>
      <c r="F168" s="41" t="s">
        <v>28</v>
      </c>
      <c r="G168" s="42" t="s">
        <v>29</v>
      </c>
      <c r="H168" s="22" t="s">
        <v>117</v>
      </c>
      <c r="I168" s="19">
        <v>0</v>
      </c>
      <c r="J168" s="19">
        <v>500</v>
      </c>
      <c r="K168" s="21">
        <f t="shared" si="1"/>
        <v>500</v>
      </c>
    </row>
    <row r="169" spans="1:11" s="20" customFormat="1" ht="18" customHeight="1">
      <c r="A169" s="26" t="s">
        <v>116</v>
      </c>
      <c r="B169" s="25" t="s">
        <v>17</v>
      </c>
      <c r="C169" s="25" t="s">
        <v>53</v>
      </c>
      <c r="D169" s="25" t="s">
        <v>97</v>
      </c>
      <c r="E169" s="81" t="s">
        <v>23</v>
      </c>
      <c r="F169" s="41" t="s">
        <v>30</v>
      </c>
      <c r="G169" s="42" t="s">
        <v>111</v>
      </c>
      <c r="H169" s="22" t="s">
        <v>117</v>
      </c>
      <c r="I169" s="19">
        <v>0</v>
      </c>
      <c r="J169" s="19">
        <v>313</v>
      </c>
      <c r="K169" s="21">
        <f t="shared" si="1"/>
        <v>313</v>
      </c>
    </row>
    <row r="170" spans="1:12" s="20" customFormat="1" ht="18" customHeight="1" thickBot="1">
      <c r="A170" s="82" t="s">
        <v>116</v>
      </c>
      <c r="B170" s="83" t="s">
        <v>17</v>
      </c>
      <c r="C170" s="83" t="s">
        <v>53</v>
      </c>
      <c r="D170" s="83" t="s">
        <v>97</v>
      </c>
      <c r="E170" s="74" t="s">
        <v>23</v>
      </c>
      <c r="F170" s="136" t="s">
        <v>33</v>
      </c>
      <c r="G170" s="137" t="s">
        <v>44</v>
      </c>
      <c r="H170" s="76" t="s">
        <v>117</v>
      </c>
      <c r="I170" s="77">
        <v>0</v>
      </c>
      <c r="J170" s="77">
        <v>44</v>
      </c>
      <c r="K170" s="78">
        <f t="shared" si="1"/>
        <v>44</v>
      </c>
      <c r="L170" s="87"/>
    </row>
    <row r="171" spans="1:11" s="132" customFormat="1" ht="18" customHeight="1" thickBot="1">
      <c r="A171" s="141"/>
      <c r="B171" s="141"/>
      <c r="C171" s="141"/>
      <c r="D171" s="141"/>
      <c r="E171" s="142"/>
      <c r="F171" s="129"/>
      <c r="G171" s="130"/>
      <c r="H171" s="141"/>
      <c r="I171" s="143"/>
      <c r="J171" s="143"/>
      <c r="K171" s="165" t="s">
        <v>178</v>
      </c>
    </row>
    <row r="172" spans="1:11" s="20" customFormat="1" ht="18" customHeight="1">
      <c r="A172" s="151" t="s">
        <v>116</v>
      </c>
      <c r="B172" s="152" t="s">
        <v>17</v>
      </c>
      <c r="C172" s="152" t="s">
        <v>53</v>
      </c>
      <c r="D172" s="152" t="s">
        <v>97</v>
      </c>
      <c r="E172" s="153" t="s">
        <v>23</v>
      </c>
      <c r="F172" s="147" t="s">
        <v>34</v>
      </c>
      <c r="G172" s="148" t="s">
        <v>35</v>
      </c>
      <c r="H172" s="154" t="s">
        <v>117</v>
      </c>
      <c r="I172" s="155">
        <v>0</v>
      </c>
      <c r="J172" s="155">
        <v>439</v>
      </c>
      <c r="K172" s="156">
        <f t="shared" si="1"/>
        <v>439</v>
      </c>
    </row>
    <row r="173" spans="1:11" s="20" customFormat="1" ht="18" customHeight="1">
      <c r="A173" s="26" t="s">
        <v>116</v>
      </c>
      <c r="B173" s="25" t="s">
        <v>17</v>
      </c>
      <c r="C173" s="25" t="s">
        <v>53</v>
      </c>
      <c r="D173" s="25" t="s">
        <v>97</v>
      </c>
      <c r="E173" s="81" t="s">
        <v>23</v>
      </c>
      <c r="F173" s="41" t="s">
        <v>36</v>
      </c>
      <c r="G173" s="42" t="s">
        <v>37</v>
      </c>
      <c r="H173" s="22" t="s">
        <v>117</v>
      </c>
      <c r="I173" s="19">
        <v>0</v>
      </c>
      <c r="J173" s="19">
        <v>26</v>
      </c>
      <c r="K173" s="21">
        <f t="shared" si="1"/>
        <v>26</v>
      </c>
    </row>
    <row r="174" spans="1:11" s="20" customFormat="1" ht="18" customHeight="1">
      <c r="A174" s="26" t="s">
        <v>116</v>
      </c>
      <c r="B174" s="25" t="s">
        <v>17</v>
      </c>
      <c r="C174" s="25" t="s">
        <v>53</v>
      </c>
      <c r="D174" s="25" t="s">
        <v>97</v>
      </c>
      <c r="E174" s="81" t="s">
        <v>23</v>
      </c>
      <c r="F174" s="41" t="s">
        <v>38</v>
      </c>
      <c r="G174" s="42" t="s">
        <v>39</v>
      </c>
      <c r="H174" s="22" t="s">
        <v>117</v>
      </c>
      <c r="I174" s="19">
        <v>0</v>
      </c>
      <c r="J174" s="19">
        <v>94</v>
      </c>
      <c r="K174" s="21">
        <f t="shared" si="1"/>
        <v>94</v>
      </c>
    </row>
    <row r="175" spans="1:11" s="20" customFormat="1" ht="18" customHeight="1">
      <c r="A175" s="26" t="s">
        <v>116</v>
      </c>
      <c r="B175" s="25" t="s">
        <v>17</v>
      </c>
      <c r="C175" s="25" t="s">
        <v>53</v>
      </c>
      <c r="D175" s="25" t="s">
        <v>97</v>
      </c>
      <c r="E175" s="81" t="s">
        <v>23</v>
      </c>
      <c r="F175" s="41" t="s">
        <v>40</v>
      </c>
      <c r="G175" s="42" t="s">
        <v>41</v>
      </c>
      <c r="H175" s="22" t="s">
        <v>117</v>
      </c>
      <c r="I175" s="19">
        <v>0</v>
      </c>
      <c r="J175" s="19">
        <v>32</v>
      </c>
      <c r="K175" s="21">
        <f t="shared" si="1"/>
        <v>32</v>
      </c>
    </row>
    <row r="176" spans="1:11" s="20" customFormat="1" ht="18" customHeight="1" thickBot="1">
      <c r="A176" s="82" t="s">
        <v>116</v>
      </c>
      <c r="B176" s="83" t="s">
        <v>17</v>
      </c>
      <c r="C176" s="83" t="s">
        <v>53</v>
      </c>
      <c r="D176" s="83" t="s">
        <v>97</v>
      </c>
      <c r="E176" s="74" t="s">
        <v>23</v>
      </c>
      <c r="F176" s="136" t="s">
        <v>42</v>
      </c>
      <c r="G176" s="137" t="s">
        <v>43</v>
      </c>
      <c r="H176" s="76" t="s">
        <v>117</v>
      </c>
      <c r="I176" s="77">
        <v>0</v>
      </c>
      <c r="J176" s="77">
        <v>149</v>
      </c>
      <c r="K176" s="78">
        <f t="shared" si="1"/>
        <v>149</v>
      </c>
    </row>
    <row r="177" spans="1:12" s="17" customFormat="1" ht="18" customHeight="1" thickBot="1">
      <c r="A177" s="177"/>
      <c r="B177" s="193" t="s">
        <v>183</v>
      </c>
      <c r="C177" s="193"/>
      <c r="D177" s="193"/>
      <c r="E177" s="193"/>
      <c r="F177" s="193"/>
      <c r="G177" s="178"/>
      <c r="H177" s="179"/>
      <c r="I177" s="180"/>
      <c r="J177" s="181">
        <f>SUM(J166:J176)</f>
        <v>234</v>
      </c>
      <c r="K177" s="182"/>
      <c r="L177" s="183"/>
    </row>
    <row r="178" spans="1:12" s="20" customFormat="1" ht="18" customHeight="1" thickBot="1" thickTop="1">
      <c r="A178" s="201" t="s">
        <v>161</v>
      </c>
      <c r="B178" s="202"/>
      <c r="C178" s="202"/>
      <c r="D178" s="202"/>
      <c r="E178" s="202"/>
      <c r="F178" s="202"/>
      <c r="G178" s="202"/>
      <c r="H178" s="202"/>
      <c r="I178" s="157"/>
      <c r="J178" s="157"/>
      <c r="K178" s="185"/>
      <c r="L178" s="132"/>
    </row>
    <row r="179" spans="1:11" s="20" customFormat="1" ht="18" customHeight="1">
      <c r="A179" s="151"/>
      <c r="B179" s="152" t="s">
        <v>17</v>
      </c>
      <c r="C179" s="152" t="s">
        <v>21</v>
      </c>
      <c r="D179" s="152" t="s">
        <v>73</v>
      </c>
      <c r="E179" s="153" t="s">
        <v>162</v>
      </c>
      <c r="F179" s="147" t="s">
        <v>163</v>
      </c>
      <c r="G179" s="148" t="s">
        <v>165</v>
      </c>
      <c r="H179" s="154"/>
      <c r="I179" s="155">
        <v>0</v>
      </c>
      <c r="J179" s="150">
        <v>99810</v>
      </c>
      <c r="K179" s="156">
        <f aca="true" t="shared" si="2" ref="K179:K184">SUM(I179:J179)</f>
        <v>99810</v>
      </c>
    </row>
    <row r="180" spans="1:11" s="20" customFormat="1" ht="18" customHeight="1">
      <c r="A180" s="26"/>
      <c r="B180" s="25" t="s">
        <v>17</v>
      </c>
      <c r="C180" s="25" t="s">
        <v>21</v>
      </c>
      <c r="D180" s="25" t="s">
        <v>73</v>
      </c>
      <c r="E180" s="81" t="s">
        <v>162</v>
      </c>
      <c r="F180" s="41" t="s">
        <v>163</v>
      </c>
      <c r="G180" s="42" t="s">
        <v>168</v>
      </c>
      <c r="H180" s="22"/>
      <c r="I180" s="19">
        <v>0</v>
      </c>
      <c r="J180" s="55">
        <v>9266</v>
      </c>
      <c r="K180" s="21">
        <f t="shared" si="2"/>
        <v>9266</v>
      </c>
    </row>
    <row r="181" spans="1:11" s="20" customFormat="1" ht="18" customHeight="1">
      <c r="A181" s="26"/>
      <c r="B181" s="25" t="s">
        <v>17</v>
      </c>
      <c r="C181" s="25" t="s">
        <v>21</v>
      </c>
      <c r="D181" s="25" t="s">
        <v>144</v>
      </c>
      <c r="E181" s="81" t="s">
        <v>164</v>
      </c>
      <c r="F181" s="41" t="s">
        <v>163</v>
      </c>
      <c r="G181" s="42" t="s">
        <v>180</v>
      </c>
      <c r="H181" s="22"/>
      <c r="I181" s="19">
        <v>7297036</v>
      </c>
      <c r="J181" s="44">
        <v>351214</v>
      </c>
      <c r="K181" s="21">
        <f t="shared" si="2"/>
        <v>7648250</v>
      </c>
    </row>
    <row r="182" spans="1:11" s="20" customFormat="1" ht="18" customHeight="1">
      <c r="A182" s="26"/>
      <c r="B182" s="25" t="s">
        <v>17</v>
      </c>
      <c r="C182" s="25" t="s">
        <v>21</v>
      </c>
      <c r="D182" s="25" t="s">
        <v>144</v>
      </c>
      <c r="E182" s="81" t="s">
        <v>164</v>
      </c>
      <c r="F182" s="41" t="s">
        <v>163</v>
      </c>
      <c r="G182" s="42" t="s">
        <v>169</v>
      </c>
      <c r="H182" s="22"/>
      <c r="I182" s="19">
        <v>0</v>
      </c>
      <c r="J182" s="44">
        <v>4574</v>
      </c>
      <c r="K182" s="21">
        <f t="shared" si="2"/>
        <v>4574</v>
      </c>
    </row>
    <row r="183" spans="1:11" s="20" customFormat="1" ht="18" customHeight="1">
      <c r="A183" s="26"/>
      <c r="B183" s="25" t="s">
        <v>17</v>
      </c>
      <c r="C183" s="25" t="s">
        <v>21</v>
      </c>
      <c r="D183" s="25" t="s">
        <v>106</v>
      </c>
      <c r="E183" s="81" t="s">
        <v>166</v>
      </c>
      <c r="F183" s="41" t="s">
        <v>163</v>
      </c>
      <c r="G183" s="42" t="s">
        <v>181</v>
      </c>
      <c r="H183" s="22"/>
      <c r="I183" s="19">
        <v>0</v>
      </c>
      <c r="J183" s="19">
        <v>722</v>
      </c>
      <c r="K183" s="21">
        <f t="shared" si="2"/>
        <v>722</v>
      </c>
    </row>
    <row r="184" spans="1:11" s="20" customFormat="1" ht="18" customHeight="1">
      <c r="A184" s="26"/>
      <c r="B184" s="25" t="s">
        <v>17</v>
      </c>
      <c r="C184" s="25" t="s">
        <v>21</v>
      </c>
      <c r="D184" s="25" t="s">
        <v>106</v>
      </c>
      <c r="E184" s="81" t="s">
        <v>167</v>
      </c>
      <c r="F184" s="41" t="s">
        <v>163</v>
      </c>
      <c r="G184" s="42" t="s">
        <v>182</v>
      </c>
      <c r="H184" s="22"/>
      <c r="I184" s="19">
        <v>0</v>
      </c>
      <c r="J184" s="19">
        <v>14537</v>
      </c>
      <c r="K184" s="21">
        <f t="shared" si="2"/>
        <v>14537</v>
      </c>
    </row>
    <row r="185" spans="1:11" s="20" customFormat="1" ht="18" customHeight="1" thickBot="1">
      <c r="A185" s="26"/>
      <c r="B185" s="25" t="s">
        <v>17</v>
      </c>
      <c r="C185" s="25" t="s">
        <v>21</v>
      </c>
      <c r="D185" s="25" t="s">
        <v>53</v>
      </c>
      <c r="E185" s="81" t="s">
        <v>170</v>
      </c>
      <c r="F185" s="41" t="s">
        <v>163</v>
      </c>
      <c r="G185" s="42" t="s">
        <v>171</v>
      </c>
      <c r="H185" s="22"/>
      <c r="I185" s="19">
        <v>0</v>
      </c>
      <c r="J185" s="19">
        <v>14000</v>
      </c>
      <c r="K185" s="21">
        <f>SUM(I185:J185)</f>
        <v>14000</v>
      </c>
    </row>
    <row r="186" spans="1:12" s="17" customFormat="1" ht="18" customHeight="1" thickBot="1">
      <c r="A186" s="177"/>
      <c r="B186" s="193" t="s">
        <v>183</v>
      </c>
      <c r="C186" s="193"/>
      <c r="D186" s="193"/>
      <c r="E186" s="193"/>
      <c r="F186" s="193"/>
      <c r="G186" s="178"/>
      <c r="H186" s="179"/>
      <c r="I186" s="180"/>
      <c r="J186" s="181">
        <f>SUM(J179:J185)</f>
        <v>494123</v>
      </c>
      <c r="K186" s="182"/>
      <c r="L186" s="183"/>
    </row>
    <row r="187" spans="1:11" s="17" customFormat="1" ht="24" customHeight="1" thickBot="1" thickTop="1">
      <c r="A187" s="194" t="s">
        <v>10</v>
      </c>
      <c r="B187" s="195"/>
      <c r="C187" s="195"/>
      <c r="D187" s="195"/>
      <c r="E187" s="195"/>
      <c r="F187" s="195"/>
      <c r="G187" s="195"/>
      <c r="H187" s="196"/>
      <c r="I187" s="158" t="s">
        <v>9</v>
      </c>
      <c r="J187" s="158">
        <f>SUM(J42+J67+J92+J110+J137+J164+J177+J186)</f>
        <v>495337</v>
      </c>
      <c r="K187" s="159" t="s">
        <v>9</v>
      </c>
    </row>
    <row r="188" spans="5:6" s="15" customFormat="1" ht="12.75">
      <c r="E188" s="13"/>
      <c r="F188" s="13"/>
    </row>
    <row r="189" spans="5:10" s="15" customFormat="1" ht="12.75">
      <c r="E189" s="13"/>
      <c r="F189" s="13"/>
      <c r="J189" s="164"/>
    </row>
    <row r="190" spans="5:10" s="15" customFormat="1" ht="12.75">
      <c r="E190" s="13"/>
      <c r="F190" s="13"/>
      <c r="J190" s="164"/>
    </row>
    <row r="191" spans="5:6" s="15" customFormat="1" ht="12.75">
      <c r="E191" s="13"/>
      <c r="F191" s="13"/>
    </row>
    <row r="192" spans="5:6" s="15" customFormat="1" ht="12.75">
      <c r="E192" s="13"/>
      <c r="F192" s="13"/>
    </row>
    <row r="193" spans="5:6" s="15" customFormat="1" ht="12.75">
      <c r="E193" s="13"/>
      <c r="F193" s="13"/>
    </row>
  </sheetData>
  <sheetProtection/>
  <mergeCells count="21">
    <mergeCell ref="A187:H187"/>
    <mergeCell ref="J1:K1"/>
    <mergeCell ref="A3:K3"/>
    <mergeCell ref="A22:H22"/>
    <mergeCell ref="A23:H23"/>
    <mergeCell ref="A68:H68"/>
    <mergeCell ref="A93:H93"/>
    <mergeCell ref="A111:H111"/>
    <mergeCell ref="A5:K6"/>
    <mergeCell ref="A138:H138"/>
    <mergeCell ref="A43:H43"/>
    <mergeCell ref="A165:H165"/>
    <mergeCell ref="A178:H178"/>
    <mergeCell ref="B42:F42"/>
    <mergeCell ref="B67:F67"/>
    <mergeCell ref="B92:F92"/>
    <mergeCell ref="B110:F110"/>
    <mergeCell ref="B137:F137"/>
    <mergeCell ref="B164:F164"/>
    <mergeCell ref="B177:F177"/>
    <mergeCell ref="B186:F186"/>
  </mergeCells>
  <printOptions horizontalCentered="1"/>
  <pageMargins left="0.1968503937007874" right="0.1968503937007874" top="0.5905511811023623" bottom="0.5905511811023623" header="0.2755905511811024" footer="0"/>
  <pageSetup horizontalDpi="600" verticalDpi="600" orientation="portrait" paperSize="9" scale="74" r:id="rId2"/>
  <rowBreaks count="3" manualBreakCount="3">
    <brk id="55" max="10" man="1"/>
    <brk id="113" max="10" man="1"/>
    <brk id="17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2010-02-09T13:58:56Z</dcterms:modified>
  <cp:category/>
  <cp:version/>
  <cp:contentType/>
  <cp:contentStatus/>
</cp:coreProperties>
</file>